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80" yWindow="760" windowWidth="11340" windowHeight="9580" activeTab="0"/>
  </bookViews>
  <sheets>
    <sheet name="Пауэрлифтинг без экипировки" sheetId="1" r:id="rId1"/>
    <sheet name="Жим лежа без экипировки" sheetId="2" r:id="rId2"/>
    <sheet name="Становая тяга без экипировки " sheetId="3" r:id="rId3"/>
    <sheet name="Жимовое двоеборье любители" sheetId="4" r:id="rId4"/>
    <sheet name="Народный жим 1_2 веса " sheetId="5" r:id="rId5"/>
    <sheet name="Народный жим 1 вес" sheetId="6" r:id="rId6"/>
  </sheets>
  <definedNames>
    <definedName name="_xlfn.AGGREGATE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<sst xmlns="http://schemas.openxmlformats.org/spreadsheetml/2006/main" count="1083" uniqueCount="421">
  <si>
    <t>ФИО</t>
  </si>
  <si>
    <t>Весовая категория               Дата рождения/возраст</t>
  </si>
  <si>
    <t>Команда</t>
  </si>
  <si>
    <t>Жим</t>
  </si>
  <si>
    <t>Рек.</t>
  </si>
  <si>
    <t>Очки</t>
  </si>
  <si>
    <t>Тренер</t>
  </si>
  <si>
    <t>ВЕСОВАЯ КАТЕГОРИЯ   75</t>
  </si>
  <si>
    <t>ВЕСОВАЯ КАТЕГОРИЯ   90</t>
  </si>
  <si>
    <t>ВЕСОВАЯ КАТЕГОРИЯ   100</t>
  </si>
  <si>
    <t>ВЕСОВАЯ КАТЕГОРИЯ   52</t>
  </si>
  <si>
    <t>Место</t>
  </si>
  <si>
    <t>Результат</t>
  </si>
  <si>
    <t>Gloss</t>
  </si>
  <si>
    <t>Вес</t>
  </si>
  <si>
    <t>Повторы</t>
  </si>
  <si>
    <t>Тоннаж</t>
  </si>
  <si>
    <t>Жим 1</t>
  </si>
  <si>
    <t>Жим 2</t>
  </si>
  <si>
    <t>Баллы</t>
  </si>
  <si>
    <t>Собств. вес</t>
  </si>
  <si>
    <t>Город/ область</t>
  </si>
  <si>
    <t>ВЕСОВАЯ КАТЕГОРИЯ   56</t>
  </si>
  <si>
    <t>ВЕСОВАЯ КАТЕГОРИЯ 60</t>
  </si>
  <si>
    <t>Лично</t>
  </si>
  <si>
    <t xml:space="preserve"> Лично</t>
  </si>
  <si>
    <t xml:space="preserve">Лично </t>
  </si>
  <si>
    <t>Вдовин Андрей</t>
  </si>
  <si>
    <t>Котельников Георгий</t>
  </si>
  <si>
    <t>ВЕСОВАЯ КАТЕГОРИЯ 75</t>
  </si>
  <si>
    <t>Силантьев Кирилл</t>
  </si>
  <si>
    <t>ВЕСОВАЯ КАТЕГОРИЯ 82,5</t>
  </si>
  <si>
    <t>ВЕСОВАЯ КАТЕГОРИЯ  90</t>
  </si>
  <si>
    <t>ВЕСОВАЯ КАТЕГОРИЯ  100</t>
  </si>
  <si>
    <t>Нижний Новгород/Нижегородская область</t>
  </si>
  <si>
    <t>Самостоятельно</t>
  </si>
  <si>
    <t>Дзержинск/Нижегородская область</t>
  </si>
  <si>
    <t>Бор/Нижегородская область</t>
  </si>
  <si>
    <t>Кстово/Нижегородская область</t>
  </si>
  <si>
    <t>Иваново/Ивановская область</t>
  </si>
  <si>
    <t>Балахна/Нижегородская область</t>
  </si>
  <si>
    <t>ВЕСОВАЯ КАТЕГОРИЯ  80</t>
  </si>
  <si>
    <t>Панин Владислав</t>
  </si>
  <si>
    <t>ВЕСОВАЯ КАТЕГОРИЯ 90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</si>
  <si>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</si>
  <si>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</si>
  <si>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</si>
  <si>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</si>
  <si>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Марченко В.</t>
  </si>
  <si>
    <t>Весовая категория                     Дата рождения/возраст</t>
  </si>
  <si>
    <t>Присед</t>
  </si>
  <si>
    <t>Тяга</t>
  </si>
  <si>
    <t>Сумма</t>
  </si>
  <si>
    <t xml:space="preserve">Нижний Новгород/Нижегородская область </t>
  </si>
  <si>
    <t xml:space="preserve">Самостоятельно </t>
  </si>
  <si>
    <t>ВЕСОВАЯ КАТЕГОРИЯ   67,5</t>
  </si>
  <si>
    <t>ВЕСОВАЯ КАТЕГОРИЯ   67,5 +</t>
  </si>
  <si>
    <t>ВЕСОВАЯ КАТЕГОРИЯ   75 +</t>
  </si>
  <si>
    <t>ВЕСОВАЯ КАТЕГОРИЯ   90+</t>
  </si>
  <si>
    <t>Котельников Г.</t>
  </si>
  <si>
    <t>Воронина Анастасия</t>
  </si>
  <si>
    <t>РАНХиГС ДФ</t>
  </si>
  <si>
    <t>Teenage 16-17</t>
  </si>
  <si>
    <t>Силантьева Надежда</t>
  </si>
  <si>
    <t>Навашино/Нижегородская область</t>
  </si>
  <si>
    <t>Будь сильным</t>
  </si>
  <si>
    <t>Ильин Максим</t>
  </si>
  <si>
    <t>Вдовин Артем</t>
  </si>
  <si>
    <t>Teenage 18-19</t>
  </si>
  <si>
    <t>NNPT</t>
  </si>
  <si>
    <t>Аксенов Алексей</t>
  </si>
  <si>
    <t>Напылов Артемий</t>
  </si>
  <si>
    <t>Teenage 13-15</t>
  </si>
  <si>
    <t xml:space="preserve">Шахунья/Нижегородская область </t>
  </si>
  <si>
    <t>ВЕСОВАЯ КАТЕГОРИЯ   82,5</t>
  </si>
  <si>
    <t>Филин Никита</t>
  </si>
  <si>
    <t>Сборная ПетрГУ</t>
  </si>
  <si>
    <t>Петрозаводск/Республика Карелия</t>
  </si>
  <si>
    <t>Каширин А.</t>
  </si>
  <si>
    <t>Алжир/Алжир</t>
  </si>
  <si>
    <t>Наумов Максим</t>
  </si>
  <si>
    <t>Ушмоткин Михаил</t>
  </si>
  <si>
    <t>Сухов Даниил</t>
  </si>
  <si>
    <t>Спиридонов Илья</t>
  </si>
  <si>
    <t>Оруджев Заур</t>
  </si>
  <si>
    <t>ВЕСОВАЯ КАТЕГОРИЯ 90+</t>
  </si>
  <si>
    <t>Бондарева Ангелина</t>
  </si>
  <si>
    <t>ВЕСОВАЯ КАТЕГОРИЯ  70</t>
  </si>
  <si>
    <t>Дружинин Вячеслав</t>
  </si>
  <si>
    <t>Петров Егор</t>
  </si>
  <si>
    <t>ДПК</t>
  </si>
  <si>
    <t>ВЕСОВАЯ КАТЕГОРИЯ   48</t>
  </si>
  <si>
    <t>Ольшевская Карина</t>
  </si>
  <si>
    <t>Teenage 13-19</t>
  </si>
  <si>
    <t>Будь Сильным</t>
  </si>
  <si>
    <t>Батишева Людмила</t>
  </si>
  <si>
    <t xml:space="preserve">Juniors 20-23 </t>
  </si>
  <si>
    <t>Москвичева Александра</t>
  </si>
  <si>
    <t>Купрюшин Андрей</t>
  </si>
  <si>
    <t>Лещёв Эдуард</t>
  </si>
  <si>
    <t>Фадеев Александр</t>
  </si>
  <si>
    <t>Никитин Александр</t>
  </si>
  <si>
    <t>Емельянов Андрей</t>
  </si>
  <si>
    <t>Володин Кирилл</t>
  </si>
  <si>
    <t>Каширин Александр</t>
  </si>
  <si>
    <t>Прохоров Иван</t>
  </si>
  <si>
    <t>Заботин Владислав</t>
  </si>
  <si>
    <t>Юрасов Евгений</t>
  </si>
  <si>
    <t>Лысенков Алексей</t>
  </si>
  <si>
    <t>Мазуркевич М.</t>
  </si>
  <si>
    <t>Рыкина Надежда</t>
  </si>
  <si>
    <t>Дударева Екатерина</t>
  </si>
  <si>
    <t>ВЕСОВАЯ КАТЕГОРИЯ 52</t>
  </si>
  <si>
    <t>Стукалин Дмитрий</t>
  </si>
  <si>
    <t>Красные Баки/Нижегородская область</t>
  </si>
  <si>
    <t>Красильников Александр</t>
  </si>
  <si>
    <t>ВЕСОВАЯ КАТЕГОРИЯ 67,5</t>
  </si>
  <si>
    <t>Минеев Павел</t>
  </si>
  <si>
    <t>Погоскин Никита</t>
  </si>
  <si>
    <t>Добродеев Владислав</t>
  </si>
  <si>
    <r>
      <t>Мешалкин Константин</t>
    </r>
  </si>
  <si>
    <t>Корягин Кирилл</t>
  </si>
  <si>
    <t>ВЕСОВАЯ КАТЕГОРИЯ 75+</t>
  </si>
  <si>
    <t>Большаков С.</t>
  </si>
  <si>
    <t>Скоков Сергей</t>
  </si>
  <si>
    <t>Магомедов Гасан</t>
  </si>
  <si>
    <t>Пузанков Андрей</t>
  </si>
  <si>
    <t>Матвеев Никита</t>
  </si>
  <si>
    <t>Шуваев Антон</t>
  </si>
  <si>
    <t>Роткин Станислав</t>
  </si>
  <si>
    <t>Шишмаков Роман</t>
  </si>
  <si>
    <t>Карманов Владислав</t>
  </si>
  <si>
    <t>Зайцева Елена</t>
  </si>
  <si>
    <t xml:space="preserve">Навашино/Нижегородская область </t>
  </si>
  <si>
    <t>ВЕСОВАЯ КАТЕГОРИЯ  48</t>
  </si>
  <si>
    <t>ВЕСОВАЯ КАТЕГОРИЯ  67,5</t>
  </si>
  <si>
    <t>Батанина Яна</t>
  </si>
  <si>
    <t>ВЕСОВАЯ КАТЕГОРИЯ  56</t>
  </si>
  <si>
    <t>Лисин Михаил</t>
  </si>
  <si>
    <t xml:space="preserve">Дзержинск/Нижегородская область </t>
  </si>
  <si>
    <t>Степурин Александр</t>
  </si>
  <si>
    <t>ВЕСОВАЯ КАТЕГОРИЯ  75</t>
  </si>
  <si>
    <t>ВЕСОВАЯ КАТЕГОРИЯ  82,5</t>
  </si>
  <si>
    <t>Кузьмин Андрей</t>
  </si>
  <si>
    <t>ВЕСОВАЯ КАТЕГОРИЯ  82,5 +</t>
  </si>
  <si>
    <t>Салахетдинов Эльдар</t>
  </si>
  <si>
    <t xml:space="preserve">Кстово/Нижегородская область </t>
  </si>
  <si>
    <t xml:space="preserve">Бор/Нижегородская область </t>
  </si>
  <si>
    <t>Аврекиев Лев</t>
  </si>
  <si>
    <t>ВЕСОВАЯ КАТЕГОРИЯ  90+</t>
  </si>
  <si>
    <t>Рошаль/Московская область</t>
  </si>
  <si>
    <t>Петрозаводск/Ресспублика Карелия</t>
  </si>
  <si>
    <t>1</t>
  </si>
  <si>
    <t>2</t>
  </si>
  <si>
    <t>3</t>
  </si>
  <si>
    <t>Абсолютный зачёт (Teenage 13-19)</t>
  </si>
  <si>
    <t>Абсолютный зачёт (Teenage 16-17)</t>
  </si>
  <si>
    <t>Абсолютный зачёт (Teenage 18-19)</t>
  </si>
  <si>
    <t>Абсолютный зачёт (Teenage 13-15)</t>
  </si>
  <si>
    <t>Абсолютный зачёт (Juniors 20-23 )</t>
  </si>
  <si>
    <t>Константинов Роман</t>
  </si>
  <si>
    <t>80,8</t>
  </si>
  <si>
    <t>71,1</t>
  </si>
  <si>
    <t>91,4</t>
  </si>
  <si>
    <t>69,3</t>
  </si>
  <si>
    <t>Полушкин Александр</t>
  </si>
  <si>
    <t>72,2</t>
  </si>
  <si>
    <t>0,70865</t>
  </si>
  <si>
    <t>80,5</t>
  </si>
  <si>
    <t>98,4</t>
  </si>
  <si>
    <t>0,585350</t>
  </si>
  <si>
    <t>83,8</t>
  </si>
  <si>
    <t>0,638200</t>
  </si>
  <si>
    <t>53,3</t>
  </si>
  <si>
    <t>65,8</t>
  </si>
  <si>
    <t>86,6</t>
  </si>
  <si>
    <t>0,625500</t>
  </si>
  <si>
    <t>52,7</t>
  </si>
  <si>
    <t>73,3</t>
  </si>
  <si>
    <t>86,3</t>
  </si>
  <si>
    <t>0,73220</t>
  </si>
  <si>
    <t>92,8</t>
  </si>
  <si>
    <t>0,601950</t>
  </si>
  <si>
    <t>0,606800</t>
  </si>
  <si>
    <t>0,653450</t>
  </si>
  <si>
    <t>Хусаинов Артем</t>
  </si>
  <si>
    <t>ВЕСОВАЯ КАТЕГОРИЯ 56</t>
  </si>
  <si>
    <t>ВЕСОВАЯ КАТЕГОРИЯ   82,5+</t>
  </si>
  <si>
    <t>64,9</t>
  </si>
  <si>
    <t>0,77430</t>
  </si>
  <si>
    <t>45,2</t>
  </si>
  <si>
    <t>108,9</t>
  </si>
  <si>
    <t>96,8</t>
  </si>
  <si>
    <t>0,589650</t>
  </si>
  <si>
    <t>84,0</t>
  </si>
  <si>
    <t>0,637250</t>
  </si>
  <si>
    <t>74,8</t>
  </si>
  <si>
    <t>0,689900</t>
  </si>
  <si>
    <t>88,5</t>
  </si>
  <si>
    <t>0,617700</t>
  </si>
  <si>
    <t>85,1</t>
  </si>
  <si>
    <t>105,8</t>
  </si>
  <si>
    <t>0,569200</t>
  </si>
  <si>
    <t>68,7</t>
  </si>
  <si>
    <t>Щербаков Алексей</t>
  </si>
  <si>
    <t>73,8</t>
  </si>
  <si>
    <t>0,696850</t>
  </si>
  <si>
    <t>91,3</t>
  </si>
  <si>
    <t>Аверкиев Лев</t>
  </si>
  <si>
    <t>Салахетдинов Рустам</t>
  </si>
  <si>
    <t>90</t>
  </si>
  <si>
    <t>75</t>
  </si>
  <si>
    <t>100</t>
  </si>
  <si>
    <t>117,5</t>
  </si>
  <si>
    <t>140</t>
  </si>
  <si>
    <t>110</t>
  </si>
  <si>
    <t>172,5</t>
  </si>
  <si>
    <t>Лапутин Михаил</t>
  </si>
  <si>
    <t>227,5</t>
  </si>
  <si>
    <t>122,5</t>
  </si>
  <si>
    <t>202,5</t>
  </si>
  <si>
    <t>232,5</t>
  </si>
  <si>
    <t>112,5</t>
  </si>
  <si>
    <t>102,5</t>
  </si>
  <si>
    <t>212,5</t>
  </si>
  <si>
    <t>192,5</t>
  </si>
  <si>
    <t>222,5</t>
  </si>
  <si>
    <t>267,5</t>
  </si>
  <si>
    <t>0</t>
  </si>
  <si>
    <t>357,5</t>
  </si>
  <si>
    <t>482,5</t>
  </si>
  <si>
    <t>397,5</t>
  </si>
  <si>
    <t>82,5+</t>
  </si>
  <si>
    <t>527,5</t>
  </si>
  <si>
    <t>67,5</t>
  </si>
  <si>
    <t>66,3</t>
  </si>
  <si>
    <t>88,9</t>
  </si>
  <si>
    <t>83,5</t>
  </si>
  <si>
    <t>137,5</t>
  </si>
  <si>
    <t>187,5</t>
  </si>
  <si>
    <t>ВЕСОВАЯ КАТЕГОРИЯ 82,5+</t>
  </si>
  <si>
    <t>81.3</t>
  </si>
  <si>
    <t>Игаллун Насим</t>
  </si>
  <si>
    <t>217,5</t>
  </si>
  <si>
    <t>82,5</t>
  </si>
  <si>
    <t>75+</t>
  </si>
  <si>
    <t>56</t>
  </si>
  <si>
    <t>92,5</t>
  </si>
  <si>
    <t>90+</t>
  </si>
  <si>
    <t>Панфилов А.</t>
  </si>
  <si>
    <t>60,3</t>
  </si>
  <si>
    <t>32,5</t>
  </si>
  <si>
    <t>21</t>
  </si>
  <si>
    <t>682,5</t>
  </si>
  <si>
    <t>37,5</t>
  </si>
  <si>
    <t>250,87</t>
  </si>
  <si>
    <t>339,79</t>
  </si>
  <si>
    <t>330,47</t>
  </si>
  <si>
    <t>313,05</t>
  </si>
  <si>
    <t>1,13720</t>
  </si>
  <si>
    <t>0,76300</t>
  </si>
  <si>
    <t>0,74840</t>
  </si>
  <si>
    <t>0,95225</t>
  </si>
  <si>
    <t>0,94060</t>
  </si>
  <si>
    <t>0,83285</t>
  </si>
  <si>
    <t>0,79195</t>
  </si>
  <si>
    <t>0,76505</t>
  </si>
  <si>
    <t>0,700450</t>
  </si>
  <si>
    <t>0,655050</t>
  </si>
  <si>
    <t>0,619700</t>
  </si>
  <si>
    <t>0,626850</t>
  </si>
  <si>
    <t>0,616050</t>
  </si>
  <si>
    <t>0,639650</t>
  </si>
  <si>
    <t>0,564050</t>
  </si>
  <si>
    <t>0,607100</t>
  </si>
  <si>
    <t>Teenage 18-19(07.04.97)/18</t>
  </si>
  <si>
    <t>Teenage 16-17(28.08.99)/16</t>
  </si>
  <si>
    <t>Teenage 16-17(23.05.99)/16</t>
  </si>
  <si>
    <t>Teenage 13-15(14.05.200)/15</t>
  </si>
  <si>
    <t>Teenage 18-19(07.02.97)/19</t>
  </si>
  <si>
    <t>Teenage 16-17(18.02.99)/17</t>
  </si>
  <si>
    <t>Teenage 18-19(20.05.97)/18</t>
  </si>
  <si>
    <t>Teenage 16-17(13.09.98)/17</t>
  </si>
  <si>
    <t>Juniors 20-23(28.11.1993)/22</t>
  </si>
  <si>
    <t>Teenage 16-17(17.09.99)16</t>
  </si>
  <si>
    <t>Teenage 18-19(16.10.1997)/18</t>
  </si>
  <si>
    <t>Juniors 20-23(10.03.1995)/21</t>
  </si>
  <si>
    <t>Teenage 18-19(23.03.98)/18</t>
  </si>
  <si>
    <t>Teenage 18-19(04.06.96)/19</t>
  </si>
  <si>
    <t>Teenage 18-19(06.08.1997)/18</t>
  </si>
  <si>
    <t>Juniors 20-23(04.06.92)/23</t>
  </si>
  <si>
    <t>Teenage 18-19(10.08.1996)/19</t>
  </si>
  <si>
    <t>Teenage 16-17(22.08.1998)/17</t>
  </si>
  <si>
    <t>Teenage 18-19(09.05.96)/19</t>
  </si>
  <si>
    <t>Juniors 20-23(05.01.94)/22</t>
  </si>
  <si>
    <t>Teenage 16-17(27.03.1999)/17</t>
  </si>
  <si>
    <t>Teenage 16-17(28.04.98)/17</t>
  </si>
  <si>
    <t>Teenage 13-15(19.08.2001)/14</t>
  </si>
  <si>
    <t>Teenage 18-19(31.07.96)/19</t>
  </si>
  <si>
    <t>Teenage 18-19(08.04.96)/19</t>
  </si>
  <si>
    <t>Teenage 16-17(16.06.1998)/17</t>
  </si>
  <si>
    <t>Teenage 13-15(28.08.2000)/15</t>
  </si>
  <si>
    <t>Teenage 13-15(25.04.200)/15</t>
  </si>
  <si>
    <t>Juniors 20-23 (08.11.93)/22</t>
  </si>
  <si>
    <t>Juniors 20-23 (08.11.92)/23</t>
  </si>
  <si>
    <t>Juniors 20-23 (07.07.93)/22</t>
  </si>
  <si>
    <t>Teenage 16-17(27.01.99)/16</t>
  </si>
  <si>
    <t>Teenage 16-17(13.05.2013)/16</t>
  </si>
  <si>
    <t>Teenage 16-17(03.06.99)/17</t>
  </si>
  <si>
    <t>Teenage 18-19(01.01.1998)/18</t>
  </si>
  <si>
    <t>Juniors 20-23 (12.08.1993)/22</t>
  </si>
  <si>
    <t>Teenage 18-19(20.10.1997)/18</t>
  </si>
  <si>
    <t>Juniors 20-23 (04.09.92)/23</t>
  </si>
  <si>
    <t>Teenage 16-17(13.12.1998)/17</t>
  </si>
  <si>
    <t>Juniors 20-23 (-)</t>
  </si>
  <si>
    <t>Juniors 20-23 (04.06.92)/23</t>
  </si>
  <si>
    <t>Teenage 13-15(28.05.2001)/14</t>
  </si>
  <si>
    <t>Teenage 13-15(09.05.2001)/14</t>
  </si>
  <si>
    <t>Juniors 20-23 (16.06.93)/22</t>
  </si>
  <si>
    <t>Juniors 20-23 (02.03.1993)/23</t>
  </si>
  <si>
    <t>Juniors 20-23 (07.01.94)/22</t>
  </si>
  <si>
    <t>Juniors 20-23 (12.01.93)/23</t>
  </si>
  <si>
    <t>Juniors 20-23(03.11.94)/21</t>
  </si>
  <si>
    <t>Juniors 20-23(17.08.1992)/23</t>
  </si>
  <si>
    <t>Teenage 18-19(17.03.97)/18</t>
  </si>
  <si>
    <t>Teenage 13-15(10.06.2001)/14</t>
  </si>
  <si>
    <t>Teenage 18-19(19.03.97)/19</t>
  </si>
  <si>
    <t>Teenage 16-17(02.12.98)/17</t>
  </si>
  <si>
    <t>Teenage 18-19(19.08.97)/17</t>
  </si>
  <si>
    <t>Teenage 18-19(20.10.97)/18</t>
  </si>
  <si>
    <t>Teenage 18-19(25.04.97)/18</t>
  </si>
  <si>
    <t>Teenage 13-15(31.07.2002)/13</t>
  </si>
  <si>
    <t>Teenage 14-18(13.12.1998)/17</t>
  </si>
  <si>
    <t>Teenage 14-18(18.02.99)/17</t>
  </si>
  <si>
    <t>Juniors 18-23 (09.05.96)/19</t>
  </si>
  <si>
    <t>Juniors 18-23 (19.03.97)/19</t>
  </si>
  <si>
    <t>Teenage 14-18(24.08.98)/17</t>
  </si>
  <si>
    <t>Teenage 14-18(07.07.99)/16</t>
  </si>
  <si>
    <t>Teenage 13-19(07.07.99)/16</t>
  </si>
  <si>
    <t>Teenage 13-19(09.05.96)/19</t>
  </si>
  <si>
    <t>Teenage 13-19(19.03.97)/19</t>
  </si>
  <si>
    <t>Teenage 13-19 (24.08.98)/17</t>
  </si>
  <si>
    <t>Juniors 20-23(02.03.93)/23</t>
  </si>
  <si>
    <t>Juniors 20-23(03.06.94)/21</t>
  </si>
  <si>
    <t>Teenage 13-19(08.06.98)/17</t>
  </si>
  <si>
    <t>Juniors 20-23(30.07.94)/21</t>
  </si>
  <si>
    <t>Teenage 13-19(29.06.96)/19</t>
  </si>
  <si>
    <t>Teenage 13-19(17.05.97)/18</t>
  </si>
  <si>
    <t>Teenage 13-19(08.04.96)/19</t>
  </si>
  <si>
    <t>Teenage 13-1913.08.98)/17</t>
  </si>
  <si>
    <t>Teenage 13-19(02.09.97)18</t>
  </si>
  <si>
    <t>Teenage 13-19(-)/18</t>
  </si>
  <si>
    <t>Teenage 13-19(27.06.99)/16</t>
  </si>
  <si>
    <t>Teenage 13-19(11.08.99)/19</t>
  </si>
  <si>
    <t>Teenage 13-19(28.08.00)/15</t>
  </si>
  <si>
    <t>Teenage 13-19(13.12.98)/17</t>
  </si>
  <si>
    <t>Teenage 13-19(13.05.13)/16</t>
  </si>
  <si>
    <t>Teenage 13-19(25.04.00)/15</t>
  </si>
  <si>
    <t>Teenage 13-19(25.04.97)/18</t>
  </si>
  <si>
    <t>Teenage 13-19(16.10.97)/18</t>
  </si>
  <si>
    <t>75,0</t>
  </si>
  <si>
    <t>55,0</t>
  </si>
  <si>
    <t>35,0</t>
  </si>
  <si>
    <t>40,0</t>
  </si>
  <si>
    <t>50,0</t>
  </si>
  <si>
    <t>70,0</t>
  </si>
  <si>
    <t>90,0</t>
  </si>
  <si>
    <t>100,0</t>
  </si>
  <si>
    <t>130,0</t>
  </si>
  <si>
    <t>140,0</t>
  </si>
  <si>
    <t>145,0</t>
  </si>
  <si>
    <t>160,0</t>
  </si>
  <si>
    <t>170,0</t>
  </si>
  <si>
    <t>175,0</t>
  </si>
  <si>
    <t>190,0</t>
  </si>
  <si>
    <t>110,0</t>
  </si>
  <si>
    <t>180,0</t>
  </si>
  <si>
    <t>150,0</t>
  </si>
  <si>
    <t>220,0</t>
  </si>
  <si>
    <t>185,0</t>
  </si>
  <si>
    <t>60,0</t>
  </si>
  <si>
    <t>65,0</t>
  </si>
  <si>
    <t>80,0</t>
  </si>
  <si>
    <t>105,0</t>
  </si>
  <si>
    <t>85,0</t>
  </si>
  <si>
    <t>95,0</t>
  </si>
  <si>
    <t>120,0</t>
  </si>
  <si>
    <t>125,0</t>
  </si>
  <si>
    <t>135,0</t>
  </si>
  <si>
    <t>115,0</t>
  </si>
  <si>
    <t>165,0</t>
  </si>
  <si>
    <t>155,0</t>
  </si>
  <si>
    <t>230,0</t>
  </si>
  <si>
    <t>210,0</t>
  </si>
  <si>
    <t>200,0</t>
  </si>
  <si>
    <t>250,0</t>
  </si>
  <si>
    <t>260,0</t>
  </si>
  <si>
    <t>225,0</t>
  </si>
  <si>
    <t>195,0</t>
  </si>
  <si>
    <t>205,0</t>
  </si>
  <si>
    <t>Поляков А.</t>
  </si>
  <si>
    <t>Щербаков А.</t>
  </si>
  <si>
    <t>Романов А.</t>
  </si>
  <si>
    <t xml:space="preserve">Панфилов А. </t>
  </si>
  <si>
    <t>Волжский А.</t>
  </si>
  <si>
    <t>ВЕСОВАЯ КАТЕГОРИЯ   70</t>
  </si>
  <si>
    <t>0.74840</t>
  </si>
  <si>
    <t>88,0</t>
  </si>
  <si>
    <t>66,0</t>
  </si>
  <si>
    <t xml:space="preserve"> </t>
  </si>
  <si>
    <t>Турнир "Рассвет силы"                                                                                                                                                                                                                                       Пауэрлифтинг без экипировки                                                                                                                                                                                                   г. Дзержинск, 02 апреля 2016г.</t>
  </si>
  <si>
    <t xml:space="preserve">  </t>
  </si>
  <si>
    <t>Турнир "Рассвет Силы"                                                                                                                                                                                       Жим лежа без экипировки                                                                                                                                                                              г. Дзержинск, 02 апреля 2016г.</t>
  </si>
  <si>
    <r>
      <t xml:space="preserve">ВЕСОВАЯ КАТЕГОРИЯ </t>
    </r>
    <r>
      <rPr>
        <b/>
        <i/>
        <sz val="12"/>
        <rFont val="Arial"/>
        <family val="2"/>
      </rPr>
      <t>60</t>
    </r>
  </si>
  <si>
    <r>
      <t xml:space="preserve">ВЕСОВАЯ КАТЕГОРИЯ </t>
    </r>
    <r>
      <rPr>
        <b/>
        <i/>
        <sz val="12"/>
        <rFont val="Arial"/>
        <family val="2"/>
      </rPr>
      <t>+</t>
    </r>
    <r>
      <rPr>
        <b/>
        <i/>
        <sz val="12"/>
        <rFont val="Arial"/>
        <family val="2"/>
      </rPr>
      <t>90</t>
    </r>
  </si>
  <si>
    <t>ВЕСОВАЯ КАТЕГОРИЯ 100</t>
  </si>
  <si>
    <t>Абсолютный зачёт (Juniors 20-23)</t>
  </si>
  <si>
    <t xml:space="preserve">        Турнир "Рассвет силы"                                                                                                                                                   Становая тяга без экипировки
г. Дзержинск, 02 апреля 2016 г.</t>
  </si>
  <si>
    <t>Турнир "Рассвет силы"                                                                                                                                       Жимовое двоеборье любители
г. Дзержинск, 02 апреля 2016 г.</t>
  </si>
  <si>
    <t>Турнир "Рассвет силы"                                                                                                                                                                  Народный жим (1/2 веса)
г. Дзержинск, 02 апреля 2016 г.</t>
  </si>
  <si>
    <t>Турнир "Рассвет силы"                                                                                                                                  Народный жим собственный вес
г. Дзержинск, 02 апреля 2016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</si>
</sst>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0"/>
    <numFmt numFmtId="183" formatCode="0.000000"/>
    <numFmt numFmtId="184" formatCode="[$-FC19]d\ mmmm\ yyyy\ &quot;г.&quot;"/>
    <numFmt numFmtId="185" formatCode="#,##0.0\ &quot;₽&quot;"/>
    <numFmt numFmtId="186" formatCode="#,##0.0"/>
  </numFmts>
  <fonts count="65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30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 vertical="center"/>
    </xf>
    <xf numFmtId="49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/>
    </xf>
    <xf numFmtId="49" fontId="60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61" fillId="0" borderId="13" xfId="0" applyFont="1" applyBorder="1" applyAlignment="1">
      <alignment/>
    </xf>
    <xf numFmtId="0" fontId="7" fillId="33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0" fillId="0" borderId="14" xfId="0" applyNumberFormat="1" applyFill="1" applyBorder="1" applyAlignment="1">
      <alignment/>
    </xf>
    <xf numFmtId="49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NumberFormat="1" applyFont="1" applyBorder="1" applyAlignment="1">
      <alignment horizontal="left"/>
    </xf>
    <xf numFmtId="0" fontId="7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/>
    </xf>
    <xf numFmtId="183" fontId="0" fillId="0" borderId="13" xfId="0" applyNumberFormat="1" applyBorder="1" applyAlignment="1">
      <alignment/>
    </xf>
    <xf numFmtId="49" fontId="7" fillId="0" borderId="13" xfId="0" applyNumberFormat="1" applyFont="1" applyFill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19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7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83" fontId="7" fillId="0" borderId="13" xfId="0" applyNumberFormat="1" applyFont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0" xfId="0" applyNumberFormat="1" applyFill="1" applyAlignment="1">
      <alignment horizontal="center"/>
    </xf>
    <xf numFmtId="183" fontId="3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183" fontId="2" fillId="33" borderId="0" xfId="0" applyNumberFormat="1" applyFont="1" applyFill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83" fontId="8" fillId="0" borderId="13" xfId="0" applyNumberFormat="1" applyFont="1" applyBorder="1" applyAlignment="1">
      <alignment horizontal="center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Alignment="1">
      <alignment/>
    </xf>
    <xf numFmtId="172" fontId="62" fillId="0" borderId="19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14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/>
    </xf>
    <xf numFmtId="0" fontId="7" fillId="0" borderId="13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183" fontId="8" fillId="0" borderId="19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/>
    </xf>
    <xf numFmtId="172" fontId="8" fillId="0" borderId="19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183" fontId="8" fillId="0" borderId="13" xfId="0" applyNumberFormat="1" applyFont="1" applyFill="1" applyBorder="1" applyAlignment="1">
      <alignment horizontal="right"/>
    </xf>
    <xf numFmtId="172" fontId="8" fillId="0" borderId="13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right"/>
    </xf>
    <xf numFmtId="0" fontId="62" fillId="0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49" fontId="8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16" fillId="0" borderId="0" xfId="0" applyNumberFormat="1" applyFont="1" applyAlignment="1">
      <alignment/>
    </xf>
    <xf numFmtId="49" fontId="12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/>
    </xf>
    <xf numFmtId="49" fontId="7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7" fillId="33" borderId="13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/>
    </xf>
    <xf numFmtId="0" fontId="14" fillId="0" borderId="0" xfId="0" applyFont="1" applyAlignment="1">
      <alignment/>
    </xf>
    <xf numFmtId="172" fontId="8" fillId="0" borderId="1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/>
    </xf>
    <xf numFmtId="172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/>
    </xf>
    <xf numFmtId="0" fontId="12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2" fontId="8" fillId="0" borderId="14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83" fontId="7" fillId="0" borderId="14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83" fontId="7" fillId="0" borderId="0" xfId="0" applyNumberFormat="1" applyFont="1" applyFill="1" applyAlignment="1">
      <alignment horizontal="center"/>
    </xf>
    <xf numFmtId="183" fontId="7" fillId="0" borderId="0" xfId="0" applyNumberFormat="1" applyFont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0" fontId="0" fillId="0" borderId="13" xfId="0" applyNumberForma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172" fontId="8" fillId="33" borderId="13" xfId="0" applyNumberFormat="1" applyFont="1" applyFill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63" fillId="0" borderId="13" xfId="0" applyNumberFormat="1" applyFont="1" applyFill="1" applyBorder="1" applyAlignment="1">
      <alignment horizontal="center"/>
    </xf>
    <xf numFmtId="49" fontId="63" fillId="0" borderId="13" xfId="0" applyNumberFormat="1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186" fontId="8" fillId="0" borderId="13" xfId="0" applyNumberFormat="1" applyFont="1" applyFill="1" applyBorder="1" applyAlignment="1">
      <alignment horizontal="center"/>
    </xf>
    <xf numFmtId="172" fontId="63" fillId="0" borderId="19" xfId="0" applyNumberFormat="1" applyFont="1" applyFill="1" applyBorder="1" applyAlignment="1">
      <alignment horizontal="center"/>
    </xf>
    <xf numFmtId="1" fontId="63" fillId="0" borderId="13" xfId="0" applyNumberFormat="1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172" fontId="7" fillId="0" borderId="13" xfId="0" applyNumberFormat="1" applyFont="1" applyFill="1" applyBorder="1" applyAlignment="1">
      <alignment horizontal="right"/>
    </xf>
    <xf numFmtId="172" fontId="0" fillId="0" borderId="13" xfId="0" applyNumberFormat="1" applyBorder="1" applyAlignment="1">
      <alignment horizontal="center"/>
    </xf>
    <xf numFmtId="172" fontId="8" fillId="16" borderId="13" xfId="0" applyNumberFormat="1" applyFont="1" applyFill="1" applyBorder="1" applyAlignment="1">
      <alignment horizontal="center"/>
    </xf>
    <xf numFmtId="49" fontId="8" fillId="16" borderId="13" xfId="0" applyNumberFormat="1" applyFont="1" applyFill="1" applyBorder="1" applyAlignment="1">
      <alignment horizontal="center"/>
    </xf>
    <xf numFmtId="49" fontId="64" fillId="16" borderId="13" xfId="0" applyNumberFormat="1" applyFont="1" applyFill="1" applyBorder="1" applyAlignment="1">
      <alignment horizontal="center"/>
    </xf>
    <xf numFmtId="49" fontId="63" fillId="16" borderId="13" xfId="0" applyNumberFormat="1" applyFont="1" applyFill="1" applyBorder="1" applyAlignment="1">
      <alignment horizontal="center"/>
    </xf>
    <xf numFmtId="2" fontId="8" fillId="16" borderId="13" xfId="0" applyNumberFormat="1" applyFont="1" applyFill="1" applyBorder="1" applyAlignment="1">
      <alignment horizontal="center"/>
    </xf>
    <xf numFmtId="186" fontId="8" fillId="16" borderId="13" xfId="0" applyNumberFormat="1" applyFont="1" applyFill="1" applyBorder="1" applyAlignment="1">
      <alignment horizontal="center"/>
    </xf>
    <xf numFmtId="172" fontId="8" fillId="16" borderId="19" xfId="0" applyNumberFormat="1" applyFont="1" applyFill="1" applyBorder="1" applyAlignment="1">
      <alignment horizontal="center"/>
    </xf>
    <xf numFmtId="172" fontId="64" fillId="16" borderId="13" xfId="0" applyNumberFormat="1" applyFont="1" applyFill="1" applyBorder="1" applyAlignment="1">
      <alignment horizontal="center"/>
    </xf>
    <xf numFmtId="1" fontId="8" fillId="16" borderId="13" xfId="0" applyNumberFormat="1" applyFont="1" applyFill="1" applyBorder="1" applyAlignment="1">
      <alignment horizontal="center"/>
    </xf>
    <xf numFmtId="1" fontId="64" fillId="16" borderId="13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3" fontId="3" fillId="0" borderId="28" xfId="0" applyNumberFormat="1" applyFont="1" applyFill="1" applyBorder="1" applyAlignment="1">
      <alignment horizontal="center" vertical="center"/>
    </xf>
    <xf numFmtId="183" fontId="3" fillId="0" borderId="2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172" fontId="12" fillId="0" borderId="25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8" fillId="33" borderId="27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183" fontId="12" fillId="0" borderId="28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183" fontId="3" fillId="0" borderId="28" xfId="0" applyNumberFormat="1" applyFont="1" applyFill="1" applyBorder="1" applyAlignment="1">
      <alignment horizontal="right" vertical="center"/>
    </xf>
    <xf numFmtId="183" fontId="3" fillId="0" borderId="29" xfId="0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9" xfId="0" applyNumberFormat="1" applyFont="1" applyFill="1" applyBorder="1" applyAlignment="1">
      <alignment/>
    </xf>
    <xf numFmtId="0" fontId="9" fillId="0" borderId="34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172" fontId="63" fillId="0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49" fontId="0" fillId="0" borderId="19" xfId="0" applyNumberFormat="1" applyBorder="1" applyAlignment="1">
      <alignment/>
    </xf>
    <xf numFmtId="49" fontId="9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183" fontId="12" fillId="0" borderId="29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="85" zoomScaleNormal="85" workbookViewId="0" topLeftCell="D8">
      <selection activeCell="G47" sqref="G47"/>
    </sheetView>
  </sheetViews>
  <sheetFormatPr defaultColWidth="8.75390625" defaultRowHeight="12.75"/>
  <cols>
    <col min="1" max="1" width="8.25390625" style="10" customWidth="1"/>
    <col min="2" max="2" width="21.875" style="0" customWidth="1"/>
    <col min="3" max="3" width="26.00390625" style="83" customWidth="1"/>
    <col min="4" max="4" width="9.125" style="86" customWidth="1"/>
    <col min="5" max="5" width="10.625" style="90" bestFit="1" customWidth="1"/>
    <col min="6" max="6" width="14.875" style="0" customWidth="1"/>
    <col min="7" max="7" width="40.125" style="0" customWidth="1"/>
    <col min="8" max="8" width="6.25390625" style="136" customWidth="1"/>
    <col min="9" max="9" width="5.875" style="136" customWidth="1"/>
    <col min="10" max="10" width="5.375" style="136" customWidth="1"/>
    <col min="11" max="11" width="6.625" style="136" customWidth="1"/>
    <col min="12" max="12" width="6.00390625" style="136" customWidth="1"/>
    <col min="13" max="14" width="6.25390625" style="136" customWidth="1"/>
    <col min="15" max="15" width="6.875" style="136" customWidth="1"/>
    <col min="16" max="16" width="7.125" style="136" customWidth="1"/>
    <col min="17" max="17" width="6.25390625" style="136" customWidth="1"/>
    <col min="18" max="18" width="6.625" style="136" customWidth="1"/>
    <col min="19" max="19" width="7.25390625" style="64" customWidth="1"/>
    <col min="20" max="20" width="7.125" style="202" customWidth="1"/>
    <col min="21" max="21" width="9.125" style="135" customWidth="1"/>
    <col min="22" max="22" width="15.625" style="0" customWidth="1"/>
  </cols>
  <sheetData>
    <row r="1" spans="1:22" s="1" customFormat="1" ht="15" customHeight="1">
      <c r="A1" s="9"/>
      <c r="B1" s="228" t="s">
        <v>410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30"/>
    </row>
    <row r="2" spans="1:22" s="1" customFormat="1" ht="79.5" customHeight="1" thickBot="1">
      <c r="A2" s="9"/>
      <c r="B2" s="231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</row>
    <row r="3" spans="1:22" s="2" customFormat="1" ht="12.75" customHeight="1">
      <c r="A3" s="234" t="s">
        <v>11</v>
      </c>
      <c r="B3" s="236" t="s">
        <v>0</v>
      </c>
      <c r="C3" s="238" t="s">
        <v>1</v>
      </c>
      <c r="D3" s="238" t="s">
        <v>20</v>
      </c>
      <c r="E3" s="240" t="s">
        <v>13</v>
      </c>
      <c r="F3" s="242" t="s">
        <v>2</v>
      </c>
      <c r="G3" s="246" t="s">
        <v>21</v>
      </c>
      <c r="H3" s="248" t="s">
        <v>50</v>
      </c>
      <c r="I3" s="249"/>
      <c r="J3" s="249"/>
      <c r="K3" s="250"/>
      <c r="L3" s="248" t="s">
        <v>3</v>
      </c>
      <c r="M3" s="249"/>
      <c r="N3" s="249"/>
      <c r="O3" s="250"/>
      <c r="P3" s="248" t="s">
        <v>51</v>
      </c>
      <c r="Q3" s="249"/>
      <c r="R3" s="249"/>
      <c r="S3" s="250"/>
      <c r="T3" s="256" t="s">
        <v>52</v>
      </c>
      <c r="U3" s="243" t="s">
        <v>5</v>
      </c>
      <c r="V3" s="251" t="s">
        <v>6</v>
      </c>
    </row>
    <row r="4" spans="1:22" s="2" customFormat="1" ht="23.25" customHeight="1" thickBot="1">
      <c r="A4" s="235"/>
      <c r="B4" s="237"/>
      <c r="C4" s="239"/>
      <c r="D4" s="239"/>
      <c r="E4" s="241"/>
      <c r="F4" s="239"/>
      <c r="G4" s="247"/>
      <c r="H4" s="128">
        <v>1</v>
      </c>
      <c r="I4" s="129">
        <v>2</v>
      </c>
      <c r="J4" s="129">
        <v>3</v>
      </c>
      <c r="K4" s="130" t="s">
        <v>4</v>
      </c>
      <c r="L4" s="128">
        <v>1</v>
      </c>
      <c r="M4" s="129">
        <v>2</v>
      </c>
      <c r="N4" s="129">
        <v>3</v>
      </c>
      <c r="O4" s="130" t="s">
        <v>4</v>
      </c>
      <c r="P4" s="128">
        <v>1</v>
      </c>
      <c r="Q4" s="129">
        <v>2</v>
      </c>
      <c r="R4" s="129">
        <v>3</v>
      </c>
      <c r="S4" s="130" t="s">
        <v>4</v>
      </c>
      <c r="T4" s="257"/>
      <c r="U4" s="244"/>
      <c r="V4" s="252"/>
    </row>
    <row r="5" spans="2:22" ht="12.75">
      <c r="B5" s="253" t="s">
        <v>55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6"/>
    </row>
    <row r="6" spans="1:22" ht="12.75">
      <c r="A6" s="44"/>
      <c r="B6" s="49" t="s">
        <v>60</v>
      </c>
      <c r="C6" s="84" t="s">
        <v>275</v>
      </c>
      <c r="D6" s="79" t="s">
        <v>234</v>
      </c>
      <c r="E6" s="88" t="s">
        <v>406</v>
      </c>
      <c r="F6" s="52" t="s">
        <v>26</v>
      </c>
      <c r="G6" s="52" t="s">
        <v>53</v>
      </c>
      <c r="H6" s="215" t="s">
        <v>360</v>
      </c>
      <c r="I6" s="215">
        <v>80</v>
      </c>
      <c r="J6" s="204">
        <v>85</v>
      </c>
      <c r="K6" s="201"/>
      <c r="L6" s="204">
        <v>40</v>
      </c>
      <c r="M6" s="204">
        <v>40</v>
      </c>
      <c r="N6" s="204">
        <v>40</v>
      </c>
      <c r="O6" s="53"/>
      <c r="P6" s="53"/>
      <c r="Q6" s="53"/>
      <c r="R6" s="131"/>
      <c r="S6" s="54"/>
      <c r="T6" s="180" t="s">
        <v>228</v>
      </c>
      <c r="U6" s="96"/>
      <c r="V6" s="7" t="s">
        <v>59</v>
      </c>
    </row>
    <row r="7" spans="1:22" ht="12.75">
      <c r="A7" s="15"/>
      <c r="B7" s="254" t="s">
        <v>56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7"/>
    </row>
    <row r="8" spans="1:22" ht="12.75">
      <c r="A8" s="44" t="s">
        <v>152</v>
      </c>
      <c r="B8" s="52" t="s">
        <v>63</v>
      </c>
      <c r="C8" s="84" t="s">
        <v>282</v>
      </c>
      <c r="D8" s="79" t="s">
        <v>171</v>
      </c>
      <c r="E8" s="88" t="s">
        <v>172</v>
      </c>
      <c r="F8" s="52" t="s">
        <v>61</v>
      </c>
      <c r="G8" s="52" t="s">
        <v>36</v>
      </c>
      <c r="H8" s="205" t="s">
        <v>361</v>
      </c>
      <c r="I8" s="205" t="s">
        <v>361</v>
      </c>
      <c r="J8" s="216" t="s">
        <v>361</v>
      </c>
      <c r="K8" s="53"/>
      <c r="L8" s="205" t="s">
        <v>362</v>
      </c>
      <c r="M8" s="216" t="s">
        <v>362</v>
      </c>
      <c r="N8" s="217" t="s">
        <v>363</v>
      </c>
      <c r="O8" s="53"/>
      <c r="P8" s="205" t="s">
        <v>364</v>
      </c>
      <c r="Q8" s="219" t="s">
        <v>365</v>
      </c>
      <c r="R8" s="217" t="s">
        <v>366</v>
      </c>
      <c r="S8" s="54"/>
      <c r="T8" s="180">
        <f>J8+N8+R8</f>
        <v>185</v>
      </c>
      <c r="U8" s="96">
        <f>T8*E8</f>
        <v>118.067</v>
      </c>
      <c r="V8" s="7" t="s">
        <v>54</v>
      </c>
    </row>
    <row r="9" spans="1:22" ht="12.75">
      <c r="A9" s="15"/>
      <c r="B9" s="254" t="s">
        <v>56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7"/>
    </row>
    <row r="10" spans="1:22" ht="12.75">
      <c r="A10" s="44" t="s">
        <v>152</v>
      </c>
      <c r="B10" s="49" t="s">
        <v>66</v>
      </c>
      <c r="C10" s="98" t="s">
        <v>284</v>
      </c>
      <c r="D10" s="79" t="s">
        <v>188</v>
      </c>
      <c r="E10" s="88" t="s">
        <v>189</v>
      </c>
      <c r="F10" s="52" t="s">
        <v>65</v>
      </c>
      <c r="G10" s="52" t="s">
        <v>64</v>
      </c>
      <c r="H10" s="215">
        <v>90</v>
      </c>
      <c r="I10" s="215">
        <v>105</v>
      </c>
      <c r="J10" s="205" t="s">
        <v>215</v>
      </c>
      <c r="K10" s="53"/>
      <c r="L10" s="216" t="s">
        <v>380</v>
      </c>
      <c r="M10" s="205" t="s">
        <v>381</v>
      </c>
      <c r="N10" s="217" t="s">
        <v>381</v>
      </c>
      <c r="O10" s="53"/>
      <c r="P10" s="216" t="s">
        <v>383</v>
      </c>
      <c r="Q10" s="205" t="s">
        <v>386</v>
      </c>
      <c r="R10" s="216" t="s">
        <v>388</v>
      </c>
      <c r="S10" s="54"/>
      <c r="T10" s="180">
        <f>R10+N10+I10</f>
        <v>305</v>
      </c>
      <c r="U10" s="96">
        <f>T10*E10</f>
        <v>236.1615</v>
      </c>
      <c r="V10" s="7" t="s">
        <v>249</v>
      </c>
    </row>
    <row r="11" spans="2:22" ht="12.75"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6"/>
    </row>
    <row r="12" spans="1:22" ht="12.75">
      <c r="A12" s="44" t="s">
        <v>152</v>
      </c>
      <c r="B12" s="58" t="s">
        <v>209</v>
      </c>
      <c r="C12" s="84" t="s">
        <v>276</v>
      </c>
      <c r="D12" s="79" t="s">
        <v>164</v>
      </c>
      <c r="E12" s="88" t="s">
        <v>180</v>
      </c>
      <c r="F12" s="52" t="s">
        <v>24</v>
      </c>
      <c r="G12" s="52" t="s">
        <v>139</v>
      </c>
      <c r="H12" s="215" t="s">
        <v>367</v>
      </c>
      <c r="I12" s="215">
        <v>120</v>
      </c>
      <c r="J12" s="215">
        <v>130</v>
      </c>
      <c r="K12" s="53"/>
      <c r="L12" s="216" t="s">
        <v>382</v>
      </c>
      <c r="M12" s="216" t="s">
        <v>384</v>
      </c>
      <c r="N12" s="205" t="s">
        <v>385</v>
      </c>
      <c r="O12" s="53"/>
      <c r="P12" s="216" t="s">
        <v>377</v>
      </c>
      <c r="Q12" s="216" t="s">
        <v>372</v>
      </c>
      <c r="R12" s="217" t="s">
        <v>373</v>
      </c>
      <c r="S12" s="216"/>
      <c r="T12" s="180">
        <v>390</v>
      </c>
      <c r="U12" s="96">
        <f>T12*E12</f>
        <v>285.558</v>
      </c>
      <c r="V12" s="7" t="s">
        <v>35</v>
      </c>
    </row>
    <row r="13" spans="1:22" ht="12.75">
      <c r="A13" s="44" t="s">
        <v>153</v>
      </c>
      <c r="B13" s="58" t="s">
        <v>204</v>
      </c>
      <c r="C13" s="84" t="s">
        <v>277</v>
      </c>
      <c r="D13" s="79" t="s">
        <v>205</v>
      </c>
      <c r="E13" s="88" t="s">
        <v>206</v>
      </c>
      <c r="F13" s="52" t="s">
        <v>24</v>
      </c>
      <c r="G13" s="52" t="s">
        <v>139</v>
      </c>
      <c r="H13" s="204">
        <v>125</v>
      </c>
      <c r="I13" s="215">
        <v>130</v>
      </c>
      <c r="J13" s="204">
        <v>135</v>
      </c>
      <c r="K13" s="53"/>
      <c r="L13" s="216" t="s">
        <v>365</v>
      </c>
      <c r="M13" s="205" t="s">
        <v>360</v>
      </c>
      <c r="N13" s="217" t="s">
        <v>382</v>
      </c>
      <c r="O13" s="53"/>
      <c r="P13" s="216" t="s">
        <v>368</v>
      </c>
      <c r="Q13" s="216" t="s">
        <v>369</v>
      </c>
      <c r="R13" s="216" t="s">
        <v>377</v>
      </c>
      <c r="S13" s="54"/>
      <c r="T13" s="180">
        <v>360</v>
      </c>
      <c r="U13" s="96">
        <f>T13*E13</f>
        <v>250.86599999999999</v>
      </c>
      <c r="V13" s="7" t="s">
        <v>401</v>
      </c>
    </row>
    <row r="14" spans="1:22" ht="12.75">
      <c r="A14" s="44" t="s">
        <v>154</v>
      </c>
      <c r="B14" s="49" t="s">
        <v>165</v>
      </c>
      <c r="C14" s="84" t="s">
        <v>280</v>
      </c>
      <c r="D14" s="79" t="s">
        <v>166</v>
      </c>
      <c r="E14" s="88" t="s">
        <v>167</v>
      </c>
      <c r="F14" s="50" t="s">
        <v>61</v>
      </c>
      <c r="G14" s="52" t="s">
        <v>36</v>
      </c>
      <c r="H14" s="215">
        <v>90</v>
      </c>
      <c r="I14" s="215">
        <v>100</v>
      </c>
      <c r="J14" s="215">
        <v>115</v>
      </c>
      <c r="K14" s="53"/>
      <c r="L14" s="205" t="s">
        <v>382</v>
      </c>
      <c r="M14" s="205" t="s">
        <v>366</v>
      </c>
      <c r="N14" s="217" t="s">
        <v>385</v>
      </c>
      <c r="O14" s="53"/>
      <c r="P14" s="216" t="s">
        <v>375</v>
      </c>
      <c r="Q14" s="205" t="s">
        <v>368</v>
      </c>
      <c r="R14" s="217" t="s">
        <v>369</v>
      </c>
      <c r="S14" s="54"/>
      <c r="T14" s="180">
        <v>350</v>
      </c>
      <c r="U14" s="96">
        <f>T14*E14</f>
        <v>248.0275</v>
      </c>
      <c r="V14" s="7" t="s">
        <v>400</v>
      </c>
    </row>
    <row r="15" spans="1:22" ht="12.75">
      <c r="A15" s="44" t="s">
        <v>152</v>
      </c>
      <c r="B15" s="49" t="s">
        <v>42</v>
      </c>
      <c r="C15" s="84" t="s">
        <v>279</v>
      </c>
      <c r="D15" s="79" t="s">
        <v>203</v>
      </c>
      <c r="E15" s="88">
        <v>0.73745</v>
      </c>
      <c r="F15" s="52" t="s">
        <v>26</v>
      </c>
      <c r="G15" s="52" t="s">
        <v>53</v>
      </c>
      <c r="H15" s="204" t="s">
        <v>213</v>
      </c>
      <c r="I15" s="215" t="s">
        <v>213</v>
      </c>
      <c r="J15" s="204">
        <v>125</v>
      </c>
      <c r="K15" s="53"/>
      <c r="L15" s="216" t="s">
        <v>366</v>
      </c>
      <c r="M15" s="216" t="s">
        <v>385</v>
      </c>
      <c r="N15" s="218" t="s">
        <v>367</v>
      </c>
      <c r="O15" s="53"/>
      <c r="P15" s="216" t="s">
        <v>368</v>
      </c>
      <c r="Q15" s="216" t="s">
        <v>369</v>
      </c>
      <c r="R15" s="217" t="s">
        <v>370</v>
      </c>
      <c r="S15" s="54"/>
      <c r="T15" s="180" t="s">
        <v>229</v>
      </c>
      <c r="U15" s="96">
        <f>T15*E15</f>
        <v>263.638375</v>
      </c>
      <c r="V15" s="7" t="s">
        <v>35</v>
      </c>
    </row>
    <row r="16" spans="1:22" ht="12.75">
      <c r="A16" s="44" t="s">
        <v>152</v>
      </c>
      <c r="B16" s="58" t="s">
        <v>70</v>
      </c>
      <c r="C16" s="84" t="s">
        <v>283</v>
      </c>
      <c r="D16" s="79" t="s">
        <v>196</v>
      </c>
      <c r="E16" s="88" t="s">
        <v>197</v>
      </c>
      <c r="F16" s="52" t="s">
        <v>26</v>
      </c>
      <c r="G16" s="52" t="s">
        <v>53</v>
      </c>
      <c r="H16" s="215">
        <v>155</v>
      </c>
      <c r="I16" s="215">
        <v>165</v>
      </c>
      <c r="J16" s="215" t="s">
        <v>216</v>
      </c>
      <c r="K16" s="53"/>
      <c r="L16" s="216" t="s">
        <v>383</v>
      </c>
      <c r="M16" s="216" t="s">
        <v>222</v>
      </c>
      <c r="N16" s="217" t="s">
        <v>386</v>
      </c>
      <c r="O16" s="53"/>
      <c r="P16" s="216" t="s">
        <v>372</v>
      </c>
      <c r="Q16" s="216" t="s">
        <v>376</v>
      </c>
      <c r="R16" s="217" t="s">
        <v>374</v>
      </c>
      <c r="S16" s="54"/>
      <c r="T16" s="180" t="s">
        <v>230</v>
      </c>
      <c r="U16" s="96">
        <f>T16*E16</f>
        <v>332.87674999999996</v>
      </c>
      <c r="V16" s="7" t="s">
        <v>35</v>
      </c>
    </row>
    <row r="17" spans="2:22" ht="12.75">
      <c r="B17" s="255" t="s">
        <v>57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6"/>
    </row>
    <row r="18" spans="1:22" ht="12.75">
      <c r="A18" s="44" t="s">
        <v>152</v>
      </c>
      <c r="B18" s="49" t="s">
        <v>71</v>
      </c>
      <c r="C18" s="84" t="s">
        <v>278</v>
      </c>
      <c r="D18" s="79" t="s">
        <v>201</v>
      </c>
      <c r="E18" s="88" t="s">
        <v>202</v>
      </c>
      <c r="F18" s="52" t="s">
        <v>26</v>
      </c>
      <c r="G18" s="52" t="s">
        <v>73</v>
      </c>
      <c r="H18" s="216" t="s">
        <v>368</v>
      </c>
      <c r="I18" s="216" t="s">
        <v>369</v>
      </c>
      <c r="J18" s="216" t="s">
        <v>370</v>
      </c>
      <c r="K18" s="54"/>
      <c r="L18" s="205" t="s">
        <v>367</v>
      </c>
      <c r="M18" s="216" t="s">
        <v>367</v>
      </c>
      <c r="N18" s="205" t="s">
        <v>383</v>
      </c>
      <c r="O18" s="53"/>
      <c r="P18" s="216" t="s">
        <v>372</v>
      </c>
      <c r="Q18" s="217" t="s">
        <v>376</v>
      </c>
      <c r="R18" s="205" t="s">
        <v>379</v>
      </c>
      <c r="S18" s="53"/>
      <c r="T18" s="201">
        <v>425</v>
      </c>
      <c r="U18" s="96">
        <f>T18*E18</f>
        <v>241.91000000000003</v>
      </c>
      <c r="V18" s="7" t="s">
        <v>35</v>
      </c>
    </row>
    <row r="19" spans="2:22" ht="12.75">
      <c r="B19" s="245" t="s">
        <v>74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6"/>
    </row>
    <row r="20" spans="1:22" ht="12.75">
      <c r="A20" s="44" t="s">
        <v>152</v>
      </c>
      <c r="B20" s="52" t="s">
        <v>89</v>
      </c>
      <c r="C20" s="84" t="s">
        <v>293</v>
      </c>
      <c r="D20" s="79" t="s">
        <v>161</v>
      </c>
      <c r="E20" s="88" t="s">
        <v>184</v>
      </c>
      <c r="F20" s="52" t="s">
        <v>90</v>
      </c>
      <c r="G20" s="52" t="s">
        <v>36</v>
      </c>
      <c r="H20" s="216" t="s">
        <v>369</v>
      </c>
      <c r="I20" s="216" t="s">
        <v>371</v>
      </c>
      <c r="J20" s="216" t="s">
        <v>372</v>
      </c>
      <c r="K20" s="53"/>
      <c r="L20" s="216" t="s">
        <v>367</v>
      </c>
      <c r="M20" s="216" t="s">
        <v>375</v>
      </c>
      <c r="N20" s="217" t="s">
        <v>386</v>
      </c>
      <c r="O20" s="53"/>
      <c r="P20" s="216" t="s">
        <v>378</v>
      </c>
      <c r="Q20" s="216" t="s">
        <v>392</v>
      </c>
      <c r="R20" s="210"/>
      <c r="S20" s="53"/>
      <c r="T20" s="201">
        <v>520</v>
      </c>
      <c r="U20" s="96">
        <f>T20*E20</f>
        <v>339.794</v>
      </c>
      <c r="V20" s="7" t="s">
        <v>400</v>
      </c>
    </row>
    <row r="21" spans="2:22" ht="12.75">
      <c r="B21" s="245" t="s">
        <v>187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6"/>
    </row>
    <row r="22" spans="1:22" ht="12.75">
      <c r="A22" s="44" t="s">
        <v>152</v>
      </c>
      <c r="B22" s="51" t="s">
        <v>145</v>
      </c>
      <c r="C22" s="34" t="s">
        <v>292</v>
      </c>
      <c r="D22" s="31" t="s">
        <v>163</v>
      </c>
      <c r="E22" s="89" t="s">
        <v>183</v>
      </c>
      <c r="F22" s="52" t="s">
        <v>26</v>
      </c>
      <c r="G22" s="7" t="s">
        <v>36</v>
      </c>
      <c r="H22" s="205" t="s">
        <v>369</v>
      </c>
      <c r="I22" s="216" t="s">
        <v>371</v>
      </c>
      <c r="J22" s="216" t="s">
        <v>373</v>
      </c>
      <c r="K22" s="53"/>
      <c r="L22" s="216" t="s">
        <v>375</v>
      </c>
      <c r="M22" s="205" t="s">
        <v>386</v>
      </c>
      <c r="N22" s="205" t="s">
        <v>386</v>
      </c>
      <c r="O22" s="53"/>
      <c r="P22" s="205" t="s">
        <v>378</v>
      </c>
      <c r="Q22" s="205" t="s">
        <v>392</v>
      </c>
      <c r="R22" s="217" t="s">
        <v>392</v>
      </c>
      <c r="S22" s="53"/>
      <c r="T22" s="180">
        <v>515</v>
      </c>
      <c r="U22" s="96">
        <f>T22*E22</f>
        <v>312.502</v>
      </c>
      <c r="V22" s="7" t="s">
        <v>35</v>
      </c>
    </row>
    <row r="23" spans="2:22" ht="12.75">
      <c r="B23" s="245" t="s">
        <v>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6"/>
    </row>
    <row r="24" spans="1:22" ht="12.75">
      <c r="A24" s="44" t="s">
        <v>152</v>
      </c>
      <c r="B24" s="58" t="s">
        <v>80</v>
      </c>
      <c r="C24" s="84" t="s">
        <v>291</v>
      </c>
      <c r="D24" s="79" t="s">
        <v>198</v>
      </c>
      <c r="E24" s="88" t="s">
        <v>199</v>
      </c>
      <c r="F24" s="52" t="s">
        <v>26</v>
      </c>
      <c r="G24" s="52" t="s">
        <v>53</v>
      </c>
      <c r="H24" s="205" t="s">
        <v>374</v>
      </c>
      <c r="I24" s="215">
        <v>190</v>
      </c>
      <c r="J24" s="204">
        <v>200</v>
      </c>
      <c r="K24" s="53"/>
      <c r="L24" s="205" t="s">
        <v>387</v>
      </c>
      <c r="M24" s="216" t="s">
        <v>368</v>
      </c>
      <c r="N24" s="217" t="s">
        <v>388</v>
      </c>
      <c r="O24" s="53"/>
      <c r="P24" s="216" t="s">
        <v>393</v>
      </c>
      <c r="Q24" s="205" t="s">
        <v>392</v>
      </c>
      <c r="R24" s="205" t="s">
        <v>392</v>
      </c>
      <c r="S24" s="53"/>
      <c r="T24" s="201">
        <v>535</v>
      </c>
      <c r="U24" s="96">
        <f>T24*E24</f>
        <v>330.46950000000004</v>
      </c>
      <c r="V24" s="7" t="s">
        <v>35</v>
      </c>
    </row>
    <row r="25" spans="1:22" ht="12.75">
      <c r="A25" s="44" t="s">
        <v>153</v>
      </c>
      <c r="B25" s="52" t="s">
        <v>75</v>
      </c>
      <c r="C25" s="84" t="s">
        <v>285</v>
      </c>
      <c r="D25" s="79" t="s">
        <v>194</v>
      </c>
      <c r="E25" s="88" t="s">
        <v>195</v>
      </c>
      <c r="F25" s="72" t="s">
        <v>76</v>
      </c>
      <c r="G25" s="52" t="s">
        <v>77</v>
      </c>
      <c r="H25" s="216" t="s">
        <v>368</v>
      </c>
      <c r="I25" s="215">
        <v>150</v>
      </c>
      <c r="J25" s="215">
        <v>160</v>
      </c>
      <c r="K25" s="53"/>
      <c r="L25" s="216" t="s">
        <v>384</v>
      </c>
      <c r="M25" s="216" t="s">
        <v>385</v>
      </c>
      <c r="N25" s="217" t="s">
        <v>223</v>
      </c>
      <c r="O25" s="53"/>
      <c r="P25" s="216" t="s">
        <v>371</v>
      </c>
      <c r="Q25" s="216" t="s">
        <v>373</v>
      </c>
      <c r="R25" s="217" t="s">
        <v>225</v>
      </c>
      <c r="S25" s="53"/>
      <c r="T25" s="201">
        <v>455</v>
      </c>
      <c r="U25" s="96">
        <f>T25*E25</f>
        <v>289.94875</v>
      </c>
      <c r="V25" s="7" t="s">
        <v>78</v>
      </c>
    </row>
    <row r="26" spans="1:22" ht="12.75">
      <c r="A26" s="44" t="s">
        <v>154</v>
      </c>
      <c r="B26" s="58" t="s">
        <v>217</v>
      </c>
      <c r="C26" s="84" t="s">
        <v>281</v>
      </c>
      <c r="D26" s="79" t="s">
        <v>200</v>
      </c>
      <c r="E26" s="88">
        <v>0.63215</v>
      </c>
      <c r="F26" s="50" t="s">
        <v>61</v>
      </c>
      <c r="G26" s="52" t="s">
        <v>36</v>
      </c>
      <c r="H26" s="205" t="s">
        <v>375</v>
      </c>
      <c r="I26" s="215">
        <v>115</v>
      </c>
      <c r="J26" s="215" t="s">
        <v>219</v>
      </c>
      <c r="K26" s="53"/>
      <c r="L26" s="216" t="s">
        <v>385</v>
      </c>
      <c r="M26" s="205" t="s">
        <v>367</v>
      </c>
      <c r="N26" s="205" t="s">
        <v>367</v>
      </c>
      <c r="O26" s="53"/>
      <c r="P26" s="216" t="s">
        <v>387</v>
      </c>
      <c r="Q26" s="216" t="s">
        <v>370</v>
      </c>
      <c r="R26" s="217" t="s">
        <v>376</v>
      </c>
      <c r="S26" s="53"/>
      <c r="T26" s="201" t="s">
        <v>231</v>
      </c>
      <c r="U26" s="96">
        <f>T26*E26</f>
        <v>251.279625</v>
      </c>
      <c r="V26" s="7" t="s">
        <v>35</v>
      </c>
    </row>
    <row r="27" spans="1:22" ht="12.75">
      <c r="A27" s="44" t="s">
        <v>152</v>
      </c>
      <c r="B27" s="58" t="s">
        <v>81</v>
      </c>
      <c r="C27" s="84" t="s">
        <v>286</v>
      </c>
      <c r="D27" s="79" t="s">
        <v>175</v>
      </c>
      <c r="E27" s="88" t="s">
        <v>176</v>
      </c>
      <c r="F27" s="52" t="s">
        <v>26</v>
      </c>
      <c r="G27" s="52" t="s">
        <v>36</v>
      </c>
      <c r="H27" s="216" t="s">
        <v>367</v>
      </c>
      <c r="I27" s="215">
        <v>115</v>
      </c>
      <c r="J27" s="215">
        <v>125</v>
      </c>
      <c r="K27" s="53"/>
      <c r="L27" s="216" t="s">
        <v>367</v>
      </c>
      <c r="M27" s="216" t="s">
        <v>375</v>
      </c>
      <c r="N27" s="217" t="s">
        <v>389</v>
      </c>
      <c r="O27" s="53"/>
      <c r="P27" s="205" t="s">
        <v>371</v>
      </c>
      <c r="Q27" s="216" t="s">
        <v>371</v>
      </c>
      <c r="R27" s="217" t="s">
        <v>394</v>
      </c>
      <c r="S27" s="53"/>
      <c r="T27" s="201">
        <v>440</v>
      </c>
      <c r="U27" s="96">
        <f>T27*E27</f>
        <v>275.21999999999997</v>
      </c>
      <c r="V27" s="7" t="s">
        <v>35</v>
      </c>
    </row>
    <row r="28" spans="2:22" ht="12.75">
      <c r="B28" s="245" t="s">
        <v>58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6"/>
    </row>
    <row r="29" spans="1:22" ht="12.75">
      <c r="A29" s="15">
        <v>1</v>
      </c>
      <c r="B29" s="58" t="s">
        <v>82</v>
      </c>
      <c r="C29" s="84" t="s">
        <v>289</v>
      </c>
      <c r="D29" s="79" t="s">
        <v>191</v>
      </c>
      <c r="E29" s="88">
        <v>0.56405</v>
      </c>
      <c r="F29" s="52" t="s">
        <v>26</v>
      </c>
      <c r="G29" s="52" t="s">
        <v>53</v>
      </c>
      <c r="H29" s="216" t="s">
        <v>376</v>
      </c>
      <c r="I29" s="215">
        <v>190</v>
      </c>
      <c r="J29" s="215" t="s">
        <v>220</v>
      </c>
      <c r="K29" s="54"/>
      <c r="L29" s="215" t="s">
        <v>386</v>
      </c>
      <c r="M29" s="215" t="s">
        <v>368</v>
      </c>
      <c r="N29" s="204" t="s">
        <v>388</v>
      </c>
      <c r="O29" s="54"/>
      <c r="P29" s="217" t="s">
        <v>394</v>
      </c>
      <c r="Q29" s="216" t="s">
        <v>393</v>
      </c>
      <c r="R29" s="216" t="s">
        <v>226</v>
      </c>
      <c r="S29" s="57"/>
      <c r="T29" s="180">
        <v>555</v>
      </c>
      <c r="U29" s="96">
        <f>T29*E29</f>
        <v>313.04775</v>
      </c>
      <c r="V29" s="7" t="s">
        <v>48</v>
      </c>
    </row>
    <row r="30" spans="1:22" ht="12.75">
      <c r="A30" s="15">
        <v>2</v>
      </c>
      <c r="B30" s="58" t="s">
        <v>83</v>
      </c>
      <c r="C30" s="84" t="s">
        <v>288</v>
      </c>
      <c r="D30" s="79" t="s">
        <v>169</v>
      </c>
      <c r="E30" s="88" t="s">
        <v>170</v>
      </c>
      <c r="F30" s="52" t="s">
        <v>26</v>
      </c>
      <c r="G30" s="52" t="s">
        <v>36</v>
      </c>
      <c r="H30" s="216" t="s">
        <v>377</v>
      </c>
      <c r="I30" s="215" t="s">
        <v>372</v>
      </c>
      <c r="J30" s="215" t="s">
        <v>379</v>
      </c>
      <c r="K30" s="54"/>
      <c r="L30" s="215" t="s">
        <v>375</v>
      </c>
      <c r="M30" s="204" t="s">
        <v>386</v>
      </c>
      <c r="N30" s="215" t="s">
        <v>386</v>
      </c>
      <c r="O30" s="54"/>
      <c r="P30" s="216" t="s">
        <v>393</v>
      </c>
      <c r="Q30" s="205" t="s">
        <v>378</v>
      </c>
      <c r="R30" s="205" t="s">
        <v>378</v>
      </c>
      <c r="S30" s="57"/>
      <c r="T30" s="180">
        <v>515</v>
      </c>
      <c r="U30" s="96">
        <f>T30*E30</f>
        <v>301.45525000000004</v>
      </c>
      <c r="V30" s="7" t="s">
        <v>400</v>
      </c>
    </row>
    <row r="31" spans="1:22" ht="13.5">
      <c r="A31" s="15">
        <v>3</v>
      </c>
      <c r="B31" s="11" t="s">
        <v>131</v>
      </c>
      <c r="C31" s="69" t="s">
        <v>287</v>
      </c>
      <c r="D31" s="85">
        <v>102.8</v>
      </c>
      <c r="E31" s="89">
        <v>0.575</v>
      </c>
      <c r="F31" s="11" t="s">
        <v>26</v>
      </c>
      <c r="G31" s="76" t="s">
        <v>36</v>
      </c>
      <c r="H31" s="206">
        <v>140</v>
      </c>
      <c r="I31" s="215">
        <v>160</v>
      </c>
      <c r="J31" s="215">
        <v>170</v>
      </c>
      <c r="K31" s="132"/>
      <c r="L31" s="215">
        <v>130</v>
      </c>
      <c r="M31" s="204">
        <v>150</v>
      </c>
      <c r="N31" s="204">
        <v>150</v>
      </c>
      <c r="O31" s="132"/>
      <c r="P31" s="215">
        <v>160</v>
      </c>
      <c r="Q31" s="215">
        <v>180</v>
      </c>
      <c r="R31" s="204">
        <v>200</v>
      </c>
      <c r="S31" s="59"/>
      <c r="T31" s="180">
        <v>480</v>
      </c>
      <c r="U31" s="96">
        <f>T31*E31</f>
        <v>276</v>
      </c>
      <c r="V31" s="11" t="s">
        <v>35</v>
      </c>
    </row>
    <row r="32" spans="2:22" ht="12.75">
      <c r="B32" s="245" t="s">
        <v>9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6"/>
    </row>
    <row r="33" spans="1:22" ht="12.75">
      <c r="A33" s="44" t="s">
        <v>152</v>
      </c>
      <c r="B33" s="58" t="s">
        <v>84</v>
      </c>
      <c r="C33" s="84" t="s">
        <v>294</v>
      </c>
      <c r="D33" s="79" t="s">
        <v>192</v>
      </c>
      <c r="E33" s="88" t="s">
        <v>193</v>
      </c>
      <c r="F33" s="52" t="s">
        <v>26</v>
      </c>
      <c r="G33" s="52" t="s">
        <v>53</v>
      </c>
      <c r="H33" s="216" t="s">
        <v>378</v>
      </c>
      <c r="I33" s="216" t="s">
        <v>218</v>
      </c>
      <c r="J33" s="216" t="s">
        <v>221</v>
      </c>
      <c r="K33" s="53"/>
      <c r="L33" s="217" t="s">
        <v>377</v>
      </c>
      <c r="M33" s="216" t="s">
        <v>390</v>
      </c>
      <c r="N33" s="205" t="s">
        <v>372</v>
      </c>
      <c r="O33" s="53"/>
      <c r="P33" s="216" t="s">
        <v>395</v>
      </c>
      <c r="Q33" s="217" t="s">
        <v>396</v>
      </c>
      <c r="R33" s="217" t="s">
        <v>227</v>
      </c>
      <c r="S33" s="53"/>
      <c r="T33" s="180">
        <v>665</v>
      </c>
      <c r="U33" s="96">
        <f>T33*E33</f>
        <v>392.11725</v>
      </c>
      <c r="V33" s="7" t="s">
        <v>35</v>
      </c>
    </row>
    <row r="34" spans="1:22" ht="12.75">
      <c r="A34" s="44" t="s">
        <v>153</v>
      </c>
      <c r="B34" s="58" t="s">
        <v>28</v>
      </c>
      <c r="C34" s="84" t="s">
        <v>290</v>
      </c>
      <c r="D34" s="79" t="s">
        <v>181</v>
      </c>
      <c r="E34" s="88" t="s">
        <v>182</v>
      </c>
      <c r="F34" s="52" t="s">
        <v>26</v>
      </c>
      <c r="G34" s="52" t="s">
        <v>53</v>
      </c>
      <c r="H34" s="216" t="s">
        <v>371</v>
      </c>
      <c r="I34" s="205" t="s">
        <v>372</v>
      </c>
      <c r="J34" s="216" t="s">
        <v>372</v>
      </c>
      <c r="K34" s="53"/>
      <c r="L34" s="217" t="s">
        <v>370</v>
      </c>
      <c r="M34" s="205" t="s">
        <v>391</v>
      </c>
      <c r="N34" s="205" t="s">
        <v>391</v>
      </c>
      <c r="O34" s="53"/>
      <c r="P34" s="217" t="s">
        <v>394</v>
      </c>
      <c r="Q34" s="217" t="s">
        <v>224</v>
      </c>
      <c r="R34" s="205" t="s">
        <v>397</v>
      </c>
      <c r="S34" s="53"/>
      <c r="T34" s="180" t="s">
        <v>233</v>
      </c>
      <c r="U34" s="96">
        <f>T34*E34</f>
        <v>317.528625</v>
      </c>
      <c r="V34" s="7" t="s">
        <v>35</v>
      </c>
    </row>
    <row r="35" spans="7:19" ht="12.75">
      <c r="G35" s="75"/>
      <c r="H35" s="137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</row>
    <row r="36" spans="1:19" ht="17.25" customHeight="1">
      <c r="A36" s="26"/>
      <c r="B36" s="29" t="s">
        <v>156</v>
      </c>
      <c r="C36" s="99"/>
      <c r="D36" s="87"/>
      <c r="E36" s="91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/>
    </row>
    <row r="37" spans="1:5" ht="12.75">
      <c r="A37" s="8"/>
      <c r="B37" s="6"/>
      <c r="C37" s="36"/>
      <c r="D37" s="32"/>
      <c r="E37" s="91"/>
    </row>
    <row r="38" spans="1:6" ht="13.5">
      <c r="A38" s="8"/>
      <c r="B38" s="37" t="s">
        <v>44</v>
      </c>
      <c r="C38" s="100" t="s">
        <v>45</v>
      </c>
      <c r="D38" s="37" t="s">
        <v>46</v>
      </c>
      <c r="E38" s="92" t="s">
        <v>47</v>
      </c>
      <c r="F38" s="38" t="s">
        <v>13</v>
      </c>
    </row>
    <row r="39" spans="1:21" s="83" customFormat="1" ht="12.75">
      <c r="A39" s="93">
        <v>1</v>
      </c>
      <c r="B39" s="35" t="s">
        <v>145</v>
      </c>
      <c r="C39" s="34" t="s">
        <v>62</v>
      </c>
      <c r="D39" s="94" t="s">
        <v>232</v>
      </c>
      <c r="E39" s="122">
        <v>515</v>
      </c>
      <c r="F39" s="96">
        <v>312.5</v>
      </c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81"/>
      <c r="T39" s="203"/>
      <c r="U39" s="135"/>
    </row>
    <row r="40" spans="1:6" ht="12.75">
      <c r="A40" s="10">
        <v>2</v>
      </c>
      <c r="B40" s="58" t="s">
        <v>209</v>
      </c>
      <c r="C40" s="34" t="s">
        <v>62</v>
      </c>
      <c r="D40" s="97" t="s">
        <v>211</v>
      </c>
      <c r="E40" s="180">
        <v>390</v>
      </c>
      <c r="F40" s="96">
        <v>285.56</v>
      </c>
    </row>
    <row r="41" spans="1:6" ht="12.75">
      <c r="A41" s="10">
        <v>3</v>
      </c>
      <c r="B41" s="58" t="s">
        <v>204</v>
      </c>
      <c r="C41" s="34" t="s">
        <v>62</v>
      </c>
      <c r="D41" s="97" t="s">
        <v>211</v>
      </c>
      <c r="E41" s="122">
        <v>360</v>
      </c>
      <c r="F41" s="94" t="s">
        <v>255</v>
      </c>
    </row>
    <row r="43" spans="1:5" ht="18">
      <c r="A43" s="26"/>
      <c r="B43" s="29" t="s">
        <v>157</v>
      </c>
      <c r="C43" s="99"/>
      <c r="D43" s="87"/>
      <c r="E43" s="91"/>
    </row>
    <row r="44" spans="1:5" ht="12.75">
      <c r="A44" s="8"/>
      <c r="B44" s="6"/>
      <c r="C44" s="36"/>
      <c r="D44" s="32"/>
      <c r="E44" s="91"/>
    </row>
    <row r="45" spans="1:6" ht="13.5">
      <c r="A45" s="8"/>
      <c r="B45" s="37" t="s">
        <v>44</v>
      </c>
      <c r="C45" s="100" t="s">
        <v>45</v>
      </c>
      <c r="D45" s="37" t="s">
        <v>46</v>
      </c>
      <c r="E45" s="92" t="s">
        <v>47</v>
      </c>
      <c r="F45" s="38" t="s">
        <v>13</v>
      </c>
    </row>
    <row r="46" spans="1:6" ht="12.75">
      <c r="A46" s="10">
        <v>1</v>
      </c>
      <c r="B46" s="52" t="s">
        <v>89</v>
      </c>
      <c r="C46" s="69" t="s">
        <v>68</v>
      </c>
      <c r="D46" s="94" t="s">
        <v>232</v>
      </c>
      <c r="E46" s="40">
        <v>520</v>
      </c>
      <c r="F46" s="71" t="s">
        <v>256</v>
      </c>
    </row>
    <row r="47" spans="1:8" ht="12.75">
      <c r="A47" s="10">
        <v>2</v>
      </c>
      <c r="B47" s="58" t="s">
        <v>80</v>
      </c>
      <c r="C47" s="69" t="s">
        <v>68</v>
      </c>
      <c r="D47" s="44" t="s">
        <v>210</v>
      </c>
      <c r="E47" s="40">
        <v>535</v>
      </c>
      <c r="F47" s="71" t="s">
        <v>257</v>
      </c>
      <c r="H47" s="331" t="s">
        <v>409</v>
      </c>
    </row>
    <row r="48" spans="1:6" ht="12.75">
      <c r="A48" s="10">
        <v>3</v>
      </c>
      <c r="B48" s="58" t="s">
        <v>82</v>
      </c>
      <c r="C48" s="69" t="s">
        <v>68</v>
      </c>
      <c r="D48" s="44" t="s">
        <v>248</v>
      </c>
      <c r="E48" s="40">
        <v>555</v>
      </c>
      <c r="F48" s="71" t="s">
        <v>258</v>
      </c>
    </row>
    <row r="49" spans="1:21" ht="12.75">
      <c r="A49"/>
      <c r="B49" s="136"/>
      <c r="C49" s="136"/>
      <c r="D49" s="136"/>
      <c r="E49" s="136"/>
      <c r="F49" s="136"/>
      <c r="G49" s="136"/>
      <c r="M49" s="64"/>
      <c r="N49" s="202"/>
      <c r="O49" s="135"/>
      <c r="P49"/>
      <c r="Q49"/>
      <c r="R49"/>
      <c r="S49"/>
      <c r="T49"/>
      <c r="U49"/>
    </row>
    <row r="50" spans="1:21" ht="12.75">
      <c r="A50"/>
      <c r="B50" s="136"/>
      <c r="C50" s="136"/>
      <c r="D50" s="136"/>
      <c r="E50" s="136"/>
      <c r="F50" s="136"/>
      <c r="G50" s="136"/>
      <c r="M50" s="64"/>
      <c r="N50" s="202"/>
      <c r="O50" s="135"/>
      <c r="P50"/>
      <c r="Q50"/>
      <c r="R50"/>
      <c r="S50"/>
      <c r="T50"/>
      <c r="U50"/>
    </row>
    <row r="51" spans="1:21" ht="12.75">
      <c r="A51"/>
      <c r="B51" s="136"/>
      <c r="C51" s="136"/>
      <c r="D51" s="136"/>
      <c r="E51" s="136"/>
      <c r="F51" s="136"/>
      <c r="G51" s="136"/>
      <c r="M51" s="64"/>
      <c r="N51" s="202"/>
      <c r="O51" s="135"/>
      <c r="P51"/>
      <c r="Q51"/>
      <c r="R51"/>
      <c r="S51"/>
      <c r="T51"/>
      <c r="U51"/>
    </row>
    <row r="52" spans="1:21" ht="12.75">
      <c r="A52"/>
      <c r="B52" s="136"/>
      <c r="C52" s="136"/>
      <c r="D52" s="136"/>
      <c r="E52" s="136"/>
      <c r="F52" s="136"/>
      <c r="G52" s="136"/>
      <c r="M52" s="64"/>
      <c r="N52" s="202"/>
      <c r="O52" s="135"/>
      <c r="P52"/>
      <c r="Q52"/>
      <c r="R52"/>
      <c r="S52"/>
      <c r="T52"/>
      <c r="U52"/>
    </row>
    <row r="53" spans="1:21" ht="12.75">
      <c r="A53"/>
      <c r="B53" s="136"/>
      <c r="C53" s="136"/>
      <c r="D53" s="136"/>
      <c r="E53" s="136"/>
      <c r="F53" s="136"/>
      <c r="G53" s="136"/>
      <c r="M53" s="64"/>
      <c r="N53" s="202"/>
      <c r="O53" s="135"/>
      <c r="P53"/>
      <c r="Q53"/>
      <c r="R53"/>
      <c r="S53"/>
      <c r="T53"/>
      <c r="U53"/>
    </row>
    <row r="54" spans="1:21" ht="12.75">
      <c r="A54"/>
      <c r="B54" s="136"/>
      <c r="C54" s="136"/>
      <c r="D54" s="136"/>
      <c r="E54" s="136"/>
      <c r="F54" s="136"/>
      <c r="G54" s="136"/>
      <c r="M54" s="64"/>
      <c r="N54" s="202"/>
      <c r="O54" s="135"/>
      <c r="P54"/>
      <c r="Q54"/>
      <c r="R54"/>
      <c r="S54"/>
      <c r="T54"/>
      <c r="U54"/>
    </row>
    <row r="55" spans="1:21" ht="12.75">
      <c r="A55"/>
      <c r="B55" s="136"/>
      <c r="C55" s="136"/>
      <c r="D55" s="136"/>
      <c r="E55" s="136"/>
      <c r="F55" s="136"/>
      <c r="G55" s="136"/>
      <c r="M55" s="64"/>
      <c r="N55" s="202"/>
      <c r="O55" s="135"/>
      <c r="P55"/>
      <c r="Q55"/>
      <c r="R55"/>
      <c r="S55"/>
      <c r="T55"/>
      <c r="U55"/>
    </row>
    <row r="58" ht="12.75">
      <c r="A58" s="26"/>
    </row>
    <row r="59" ht="12.75">
      <c r="A59" s="8"/>
    </row>
    <row r="60" ht="12.75">
      <c r="A60" s="8"/>
    </row>
    <row r="73" ht="12.75">
      <c r="A73" s="26"/>
    </row>
    <row r="74" ht="12.75">
      <c r="A74" s="8"/>
    </row>
    <row r="75" ht="12.75">
      <c r="A75" s="8"/>
    </row>
  </sheetData>
  <sheetProtection/>
  <mergeCells count="24">
    <mergeCell ref="B32:U32"/>
    <mergeCell ref="V3:V4"/>
    <mergeCell ref="B5:U5"/>
    <mergeCell ref="B7:U7"/>
    <mergeCell ref="B11:U11"/>
    <mergeCell ref="B17:U17"/>
    <mergeCell ref="P3:S3"/>
    <mergeCell ref="T3:T4"/>
    <mergeCell ref="B9:U9"/>
    <mergeCell ref="B23:U23"/>
    <mergeCell ref="B28:U28"/>
    <mergeCell ref="G3:G4"/>
    <mergeCell ref="H3:K3"/>
    <mergeCell ref="L3:O3"/>
    <mergeCell ref="B21:U21"/>
    <mergeCell ref="B19:U19"/>
    <mergeCell ref="B1:V2"/>
    <mergeCell ref="A3:A4"/>
    <mergeCell ref="B3:B4"/>
    <mergeCell ref="C3:C4"/>
    <mergeCell ref="D3:D4"/>
    <mergeCell ref="E3:E4"/>
    <mergeCell ref="F3:F4"/>
    <mergeCell ref="U3:U4"/>
  </mergeCells>
  <printOptions/>
  <pageMargins left="0.7" right="0.7" top="0.75" bottom="0.75" header="0.3" footer="0.3"/>
  <pageSetup horizontalDpi="600" verticalDpi="600" orientation="portrait" paperSize="9"/>
  <ignoredErrors>
    <ignoredError sqref="B7:U7 B11:U11 A10:B10 B13 B21:U21 B23:U23 A22:B22 A18:B18 B16 B15 F15:G15 B28:U28 B26 F26:G26 J16:K16 V18:IV18 A20:B20 B24 B27 B32:U32 B29 F29:G29 B30 B33 D40 D41:F41 A8:B8 D14:E14 F46 G20 D48 B25 G25 G14 A12:A17 A24:A27 A33:A34 B6 D6 B12 D12:G12 D13:G13 D18:G18 D15 D26 D8:G8 D16:G16 D10:G10 D25:E25 D27:G27 B31 D31:G31 D30:G30 D29 B34 D34:G34 D24:G24 D22:G22 D20:E20 D33:G33 K6 O6:U6 K12 K13 K14 J10:K10 K8 O8 S8 H15:I15 K15 K18 K20 K22 K24 K25 J26:K26 K27 J29:K29 K30 K31 I33:K33 K34 O10 O12 O13 O14 O15 M16 O16 O18 O20 O22 O24 N25:O25 O26 O27 O29 O30 O31 O33 O34 S10 S12 S13 S16:T16 S14 S15:T15 S18 R20:S20 S22 S24 R25:S25 S26:T26 S27 R29:S29 Q34 S30 S31:T31 R33:S33 S34:T34 D47 F47 F48 F6:H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934"/>
  <sheetViews>
    <sheetView zoomScale="90" zoomScaleNormal="90" workbookViewId="0" topLeftCell="A2">
      <selection activeCell="H53" sqref="H53"/>
    </sheetView>
  </sheetViews>
  <sheetFormatPr defaultColWidth="8.75390625" defaultRowHeight="12.75"/>
  <cols>
    <col min="1" max="1" width="8.875" style="8" customWidth="1"/>
    <col min="2" max="2" width="27.125" style="6" customWidth="1"/>
    <col min="3" max="3" width="28.25390625" style="36" customWidth="1"/>
    <col min="4" max="4" width="9.125" style="8" customWidth="1"/>
    <col min="5" max="5" width="9.625" style="104" customWidth="1"/>
    <col min="6" max="6" width="14.375" style="17" customWidth="1"/>
    <col min="7" max="7" width="42.25390625" style="6" customWidth="1"/>
    <col min="8" max="8" width="6.875" style="28" customWidth="1"/>
    <col min="9" max="9" width="7.125" style="18" customWidth="1"/>
    <col min="10" max="10" width="6.875" style="18" customWidth="1"/>
    <col min="11" max="11" width="6.625" style="8" bestFit="1" customWidth="1"/>
    <col min="12" max="12" width="11.25390625" style="22" customWidth="1"/>
    <col min="13" max="13" width="10.125" style="127" customWidth="1"/>
    <col min="14" max="14" width="17.75390625" style="6" customWidth="1"/>
    <col min="15" max="22" width="8.75390625" style="0" hidden="1" customWidth="1"/>
  </cols>
  <sheetData>
    <row r="1" spans="1:22" s="1" customFormat="1" ht="15" customHeight="1">
      <c r="A1" s="9"/>
      <c r="B1" s="258" t="s">
        <v>412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45"/>
      <c r="P1" s="45"/>
      <c r="Q1" s="45"/>
      <c r="R1" s="45"/>
      <c r="S1" s="45"/>
      <c r="T1" s="45"/>
      <c r="U1" s="45"/>
      <c r="V1" s="46"/>
    </row>
    <row r="2" spans="1:22" s="1" customFormat="1" ht="81.75" customHeight="1" thickBot="1">
      <c r="A2" s="9"/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47"/>
      <c r="P2" s="47"/>
      <c r="Q2" s="47"/>
      <c r="R2" s="47"/>
      <c r="S2" s="47"/>
      <c r="T2" s="47"/>
      <c r="U2" s="47"/>
      <c r="V2" s="48"/>
    </row>
    <row r="3" spans="1:14" s="2" customFormat="1" ht="12.75" customHeight="1">
      <c r="A3" s="234" t="s">
        <v>11</v>
      </c>
      <c r="B3" s="236" t="s">
        <v>0</v>
      </c>
      <c r="C3" s="238" t="s">
        <v>1</v>
      </c>
      <c r="D3" s="262" t="s">
        <v>20</v>
      </c>
      <c r="E3" s="240" t="s">
        <v>13</v>
      </c>
      <c r="F3" s="264" t="s">
        <v>2</v>
      </c>
      <c r="G3" s="246" t="s">
        <v>21</v>
      </c>
      <c r="H3" s="236" t="s">
        <v>3</v>
      </c>
      <c r="I3" s="242"/>
      <c r="J3" s="242"/>
      <c r="K3" s="251"/>
      <c r="L3" s="265" t="s">
        <v>12</v>
      </c>
      <c r="M3" s="267" t="s">
        <v>5</v>
      </c>
      <c r="N3" s="251" t="s">
        <v>6</v>
      </c>
    </row>
    <row r="4" spans="1:14" s="2" customFormat="1" ht="23.25" customHeight="1" thickBot="1">
      <c r="A4" s="235"/>
      <c r="B4" s="237"/>
      <c r="C4" s="239"/>
      <c r="D4" s="263"/>
      <c r="E4" s="241"/>
      <c r="F4" s="263"/>
      <c r="G4" s="247"/>
      <c r="H4" s="30">
        <v>1</v>
      </c>
      <c r="I4" s="4">
        <v>2</v>
      </c>
      <c r="J4" s="4">
        <v>3</v>
      </c>
      <c r="K4" s="5" t="s">
        <v>4</v>
      </c>
      <c r="L4" s="266"/>
      <c r="M4" s="268"/>
      <c r="N4" s="252"/>
    </row>
    <row r="5" spans="1:14" ht="15">
      <c r="A5" s="107"/>
      <c r="B5" s="333" t="s">
        <v>413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</row>
    <row r="6" spans="1:14" ht="12.75">
      <c r="A6" s="102">
        <v>1</v>
      </c>
      <c r="B6" s="49" t="s">
        <v>111</v>
      </c>
      <c r="C6" s="108" t="s">
        <v>303</v>
      </c>
      <c r="D6" s="102">
        <v>59.3</v>
      </c>
      <c r="E6" s="103">
        <v>0.84245</v>
      </c>
      <c r="F6" s="111" t="s">
        <v>24</v>
      </c>
      <c r="G6" s="66" t="s">
        <v>150</v>
      </c>
      <c r="H6" s="220">
        <v>72.5</v>
      </c>
      <c r="I6" s="220">
        <v>75</v>
      </c>
      <c r="J6" s="220">
        <v>77.5</v>
      </c>
      <c r="K6" s="204">
        <v>80</v>
      </c>
      <c r="L6" s="207">
        <v>77.5</v>
      </c>
      <c r="M6" s="96">
        <f>J6*E6</f>
        <v>65.28987500000001</v>
      </c>
      <c r="N6" s="110" t="s">
        <v>109</v>
      </c>
    </row>
    <row r="7" spans="1:14" ht="12.75">
      <c r="A7" s="102">
        <v>2</v>
      </c>
      <c r="B7" s="49" t="s">
        <v>110</v>
      </c>
      <c r="C7" s="108" t="s">
        <v>304</v>
      </c>
      <c r="D7" s="102">
        <v>57.5</v>
      </c>
      <c r="E7" s="103">
        <v>0.8687</v>
      </c>
      <c r="F7" s="111" t="s">
        <v>24</v>
      </c>
      <c r="G7" s="67" t="s">
        <v>34</v>
      </c>
      <c r="H7" s="220">
        <v>50</v>
      </c>
      <c r="I7" s="220">
        <v>57.5</v>
      </c>
      <c r="J7" s="220">
        <v>62.5</v>
      </c>
      <c r="K7" s="204">
        <v>67.5</v>
      </c>
      <c r="L7" s="207">
        <v>62.5</v>
      </c>
      <c r="M7" s="96">
        <f>J7*E7</f>
        <v>54.29375</v>
      </c>
      <c r="N7" s="110" t="s">
        <v>35</v>
      </c>
    </row>
    <row r="8" spans="1:14" ht="15">
      <c r="A8" s="113"/>
      <c r="B8" s="269" t="s">
        <v>112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</row>
    <row r="9" spans="1:14" ht="13.5" customHeight="1">
      <c r="A9" s="114">
        <v>1</v>
      </c>
      <c r="B9" s="49" t="s">
        <v>113</v>
      </c>
      <c r="C9" s="117" t="s">
        <v>316</v>
      </c>
      <c r="D9" s="118">
        <v>50</v>
      </c>
      <c r="E9" s="116">
        <v>1.0099</v>
      </c>
      <c r="F9" s="109" t="s">
        <v>24</v>
      </c>
      <c r="G9" s="117" t="s">
        <v>36</v>
      </c>
      <c r="H9" s="221">
        <v>45</v>
      </c>
      <c r="I9" s="208">
        <v>55</v>
      </c>
      <c r="J9" s="208">
        <v>55</v>
      </c>
      <c r="K9" s="115"/>
      <c r="L9" s="118">
        <v>45</v>
      </c>
      <c r="M9" s="126">
        <f>H9*E9</f>
        <v>45.4455</v>
      </c>
      <c r="N9" s="117" t="s">
        <v>35</v>
      </c>
    </row>
    <row r="10" spans="1:14" ht="15">
      <c r="A10" s="113"/>
      <c r="B10" s="269" t="s">
        <v>186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ht="13.5" customHeight="1">
      <c r="A11" s="114">
        <v>1</v>
      </c>
      <c r="B11" s="49" t="s">
        <v>118</v>
      </c>
      <c r="C11" s="117" t="s">
        <v>317</v>
      </c>
      <c r="D11" s="115">
        <v>54.4</v>
      </c>
      <c r="E11" s="116">
        <v>0.9202</v>
      </c>
      <c r="F11" s="109" t="s">
        <v>24</v>
      </c>
      <c r="G11" s="110" t="s">
        <v>34</v>
      </c>
      <c r="H11" s="221">
        <v>50</v>
      </c>
      <c r="I11" s="221">
        <v>60</v>
      </c>
      <c r="J11" s="208">
        <v>70</v>
      </c>
      <c r="K11" s="115"/>
      <c r="L11" s="118">
        <v>60</v>
      </c>
      <c r="M11" s="126">
        <f>I11*E11</f>
        <v>55.212</v>
      </c>
      <c r="N11" s="117" t="s">
        <v>35</v>
      </c>
    </row>
    <row r="12" spans="1:14" ht="15">
      <c r="A12" s="113"/>
      <c r="B12" s="269" t="s">
        <v>23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</row>
    <row r="13" spans="1:14" ht="13.5" customHeight="1">
      <c r="A13" s="114">
        <v>1</v>
      </c>
      <c r="B13" s="49" t="s">
        <v>115</v>
      </c>
      <c r="C13" s="117" t="s">
        <v>300</v>
      </c>
      <c r="D13" s="118">
        <v>59</v>
      </c>
      <c r="E13" s="116">
        <v>0.84665</v>
      </c>
      <c r="F13" s="109" t="s">
        <v>24</v>
      </c>
      <c r="G13" s="117" t="s">
        <v>114</v>
      </c>
      <c r="H13" s="221">
        <v>80</v>
      </c>
      <c r="I13" s="221">
        <v>87.5</v>
      </c>
      <c r="J13" s="221">
        <v>92.5</v>
      </c>
      <c r="K13" s="115"/>
      <c r="L13" s="118">
        <v>92.5</v>
      </c>
      <c r="M13" s="126">
        <f>J13*E13</f>
        <v>78.315125</v>
      </c>
      <c r="N13" s="117" t="s">
        <v>402</v>
      </c>
    </row>
    <row r="14" spans="1:14" ht="15">
      <c r="A14" s="113"/>
      <c r="B14" s="269" t="s">
        <v>116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</row>
    <row r="15" spans="1:14" ht="13.5" customHeight="1">
      <c r="A15" s="114">
        <v>1</v>
      </c>
      <c r="B15" s="67" t="s">
        <v>100</v>
      </c>
      <c r="C15" s="117" t="s">
        <v>302</v>
      </c>
      <c r="D15" s="115">
        <v>65.1</v>
      </c>
      <c r="E15" s="116">
        <v>0.77225</v>
      </c>
      <c r="F15" s="109" t="s">
        <v>24</v>
      </c>
      <c r="G15" s="117" t="s">
        <v>36</v>
      </c>
      <c r="H15" s="221">
        <v>60</v>
      </c>
      <c r="I15" s="208">
        <v>65</v>
      </c>
      <c r="J15" s="208">
        <v>70</v>
      </c>
      <c r="K15" s="115"/>
      <c r="L15" s="118">
        <v>60</v>
      </c>
      <c r="M15" s="126">
        <f>H15*E15</f>
        <v>46.335</v>
      </c>
      <c r="N15" s="67" t="s">
        <v>35</v>
      </c>
    </row>
    <row r="16" spans="1:14" ht="13.5" customHeight="1">
      <c r="A16" s="114">
        <v>1</v>
      </c>
      <c r="B16" s="49" t="s">
        <v>117</v>
      </c>
      <c r="C16" s="117" t="s">
        <v>296</v>
      </c>
      <c r="D16" s="115">
        <v>63.8</v>
      </c>
      <c r="E16" s="116">
        <v>0.7857</v>
      </c>
      <c r="F16" s="109" t="s">
        <v>24</v>
      </c>
      <c r="G16" s="110" t="s">
        <v>34</v>
      </c>
      <c r="H16" s="221">
        <v>110</v>
      </c>
      <c r="I16" s="221">
        <v>115</v>
      </c>
      <c r="J16" s="208">
        <v>120</v>
      </c>
      <c r="K16" s="115"/>
      <c r="L16" s="118">
        <v>115</v>
      </c>
      <c r="M16" s="126">
        <f>I16*E16</f>
        <v>90.35549999999999</v>
      </c>
      <c r="N16" s="117" t="s">
        <v>35</v>
      </c>
    </row>
    <row r="17" spans="1:14" ht="13.5" customHeight="1">
      <c r="A17" s="114">
        <v>1</v>
      </c>
      <c r="B17" s="49" t="s">
        <v>160</v>
      </c>
      <c r="C17" s="117" t="s">
        <v>299</v>
      </c>
      <c r="D17" s="115">
        <v>65.5</v>
      </c>
      <c r="E17" s="116">
        <v>0.76805</v>
      </c>
      <c r="F17" s="109" t="s">
        <v>24</v>
      </c>
      <c r="G17" s="67" t="s">
        <v>38</v>
      </c>
      <c r="H17" s="221">
        <v>87.5</v>
      </c>
      <c r="I17" s="221">
        <v>92.5</v>
      </c>
      <c r="J17" s="208">
        <v>97.5</v>
      </c>
      <c r="K17" s="115"/>
      <c r="L17" s="118">
        <v>92.5</v>
      </c>
      <c r="M17" s="126">
        <f>I17*E17</f>
        <v>71.044625</v>
      </c>
      <c r="N17" s="119" t="s">
        <v>35</v>
      </c>
    </row>
    <row r="18" spans="1:14" ht="15">
      <c r="A18" s="113"/>
      <c r="B18" s="269" t="s">
        <v>29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4" ht="13.5" customHeight="1">
      <c r="A19" s="114">
        <v>1</v>
      </c>
      <c r="B19" s="49" t="s">
        <v>101</v>
      </c>
      <c r="C19" s="117" t="s">
        <v>301</v>
      </c>
      <c r="D19" s="115">
        <v>72.6</v>
      </c>
      <c r="E19" s="116">
        <v>0.70565</v>
      </c>
      <c r="F19" s="109" t="s">
        <v>65</v>
      </c>
      <c r="G19" s="67" t="s">
        <v>64</v>
      </c>
      <c r="H19" s="221">
        <v>60</v>
      </c>
      <c r="I19" s="221">
        <v>65</v>
      </c>
      <c r="J19" s="221">
        <v>70</v>
      </c>
      <c r="K19" s="115"/>
      <c r="L19" s="118">
        <v>70</v>
      </c>
      <c r="M19" s="126">
        <f>J19*E19</f>
        <v>49.3955</v>
      </c>
      <c r="N19" s="119" t="s">
        <v>403</v>
      </c>
    </row>
    <row r="20" spans="1:14" ht="13.5" customHeight="1">
      <c r="A20" s="114">
        <v>1</v>
      </c>
      <c r="B20" s="49" t="s">
        <v>119</v>
      </c>
      <c r="C20" s="117" t="s">
        <v>295</v>
      </c>
      <c r="D20" s="118">
        <v>70</v>
      </c>
      <c r="E20" s="116">
        <v>0.72625</v>
      </c>
      <c r="F20" s="109" t="s">
        <v>24</v>
      </c>
      <c r="G20" s="117" t="s">
        <v>114</v>
      </c>
      <c r="H20" s="221">
        <v>115</v>
      </c>
      <c r="I20" s="208">
        <v>120</v>
      </c>
      <c r="J20" s="221">
        <v>122.5</v>
      </c>
      <c r="K20" s="115"/>
      <c r="L20" s="118">
        <v>122.5</v>
      </c>
      <c r="M20" s="126">
        <f>J20*E20</f>
        <v>88.96562499999999</v>
      </c>
      <c r="N20" s="117" t="s">
        <v>402</v>
      </c>
    </row>
    <row r="21" spans="1:14" ht="13.5" customHeight="1">
      <c r="A21" s="114">
        <v>1</v>
      </c>
      <c r="B21" s="49" t="s">
        <v>120</v>
      </c>
      <c r="C21" s="117" t="s">
        <v>298</v>
      </c>
      <c r="D21" s="115">
        <v>73.2</v>
      </c>
      <c r="E21" s="116">
        <v>0.70115</v>
      </c>
      <c r="F21" s="109" t="s">
        <v>24</v>
      </c>
      <c r="G21" s="117" t="s">
        <v>40</v>
      </c>
      <c r="H21" s="221">
        <v>90</v>
      </c>
      <c r="I21" s="221">
        <v>100</v>
      </c>
      <c r="J21" s="208">
        <v>110</v>
      </c>
      <c r="K21" s="115"/>
      <c r="L21" s="118">
        <v>100</v>
      </c>
      <c r="M21" s="126">
        <f>I21*E21</f>
        <v>70.11500000000001</v>
      </c>
      <c r="N21" s="117" t="s">
        <v>35</v>
      </c>
    </row>
    <row r="22" spans="1:14" ht="15">
      <c r="A22" s="113"/>
      <c r="B22" s="269" t="s">
        <v>122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</row>
    <row r="23" spans="1:14" ht="13.5" customHeight="1">
      <c r="A23" s="114">
        <v>1</v>
      </c>
      <c r="B23" s="49" t="s">
        <v>125</v>
      </c>
      <c r="C23" s="117" t="s">
        <v>297</v>
      </c>
      <c r="D23" s="115">
        <v>79.4</v>
      </c>
      <c r="E23" s="116">
        <v>0.6612</v>
      </c>
      <c r="F23" s="109" t="s">
        <v>69</v>
      </c>
      <c r="G23" s="110" t="s">
        <v>34</v>
      </c>
      <c r="H23" s="221">
        <v>100</v>
      </c>
      <c r="I23" s="221">
        <v>105</v>
      </c>
      <c r="J23" s="221">
        <v>107.5</v>
      </c>
      <c r="K23" s="115"/>
      <c r="L23" s="118">
        <v>107.5</v>
      </c>
      <c r="M23" s="126">
        <f>J23*E23</f>
        <v>71.07900000000001</v>
      </c>
      <c r="N23" s="117" t="s">
        <v>123</v>
      </c>
    </row>
    <row r="24" spans="1:14" ht="15">
      <c r="A24" s="113"/>
      <c r="B24" s="269" t="s">
        <v>31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</row>
    <row r="25" spans="1:14" ht="13.5" customHeight="1">
      <c r="A25" s="114">
        <v>1</v>
      </c>
      <c r="B25" s="49" t="s">
        <v>27</v>
      </c>
      <c r="C25" s="117" t="s">
        <v>313</v>
      </c>
      <c r="D25" s="118">
        <v>80</v>
      </c>
      <c r="E25" s="116">
        <v>0.6578</v>
      </c>
      <c r="F25" s="109" t="s">
        <v>69</v>
      </c>
      <c r="G25" s="110" t="s">
        <v>34</v>
      </c>
      <c r="H25" s="221">
        <v>130</v>
      </c>
      <c r="I25" s="221">
        <v>140</v>
      </c>
      <c r="J25" s="208">
        <v>142.5</v>
      </c>
      <c r="K25" s="115"/>
      <c r="L25" s="118">
        <v>140</v>
      </c>
      <c r="M25" s="126">
        <f>I25*E25</f>
        <v>92.09200000000001</v>
      </c>
      <c r="N25" s="119" t="s">
        <v>48</v>
      </c>
    </row>
    <row r="26" spans="1:14" ht="13.5" customHeight="1">
      <c r="A26" s="114">
        <v>2</v>
      </c>
      <c r="B26" s="49" t="s">
        <v>124</v>
      </c>
      <c r="C26" s="117" t="s">
        <v>308</v>
      </c>
      <c r="D26" s="115" t="s">
        <v>241</v>
      </c>
      <c r="E26" s="116">
        <v>0.6508</v>
      </c>
      <c r="F26" s="109" t="s">
        <v>24</v>
      </c>
      <c r="G26" s="332" t="s">
        <v>411</v>
      </c>
      <c r="H26" s="208">
        <v>100</v>
      </c>
      <c r="I26" s="208">
        <v>100</v>
      </c>
      <c r="J26" s="118">
        <v>110</v>
      </c>
      <c r="K26" s="115"/>
      <c r="L26" s="118">
        <v>110</v>
      </c>
      <c r="M26" s="126">
        <f>J26*E26</f>
        <v>71.58800000000001</v>
      </c>
      <c r="N26" s="117" t="s">
        <v>402</v>
      </c>
    </row>
    <row r="27" spans="1:14" ht="13.5" customHeight="1">
      <c r="A27" s="114">
        <v>1</v>
      </c>
      <c r="B27" s="120" t="s">
        <v>126</v>
      </c>
      <c r="C27" s="117" t="s">
        <v>309</v>
      </c>
      <c r="D27" s="115">
        <v>81.7</v>
      </c>
      <c r="E27" s="116">
        <v>0.6487</v>
      </c>
      <c r="F27" s="109" t="s">
        <v>24</v>
      </c>
      <c r="G27" s="110" t="s">
        <v>34</v>
      </c>
      <c r="H27" s="221">
        <v>110</v>
      </c>
      <c r="I27" s="221">
        <v>115</v>
      </c>
      <c r="J27" s="208">
        <v>120</v>
      </c>
      <c r="K27" s="115"/>
      <c r="L27" s="118">
        <v>115</v>
      </c>
      <c r="M27" s="126">
        <f>I27*E27</f>
        <v>74.60050000000001</v>
      </c>
      <c r="N27" s="117" t="s">
        <v>35</v>
      </c>
    </row>
    <row r="28" spans="1:14" ht="13.5" customHeight="1">
      <c r="A28" s="114">
        <v>1</v>
      </c>
      <c r="B28" s="67" t="s">
        <v>242</v>
      </c>
      <c r="C28" s="67" t="s">
        <v>310</v>
      </c>
      <c r="D28" s="115">
        <v>81.7</v>
      </c>
      <c r="E28" s="116">
        <v>0.6487</v>
      </c>
      <c r="F28" s="109" t="s">
        <v>24</v>
      </c>
      <c r="G28" s="117" t="s">
        <v>79</v>
      </c>
      <c r="H28" s="221">
        <v>130</v>
      </c>
      <c r="I28" s="106"/>
      <c r="J28" s="106"/>
      <c r="K28" s="115"/>
      <c r="L28" s="118">
        <v>130</v>
      </c>
      <c r="M28" s="126">
        <f>H28*E28</f>
        <v>84.331</v>
      </c>
      <c r="N28" s="117" t="s">
        <v>35</v>
      </c>
    </row>
    <row r="29" spans="1:14" ht="13.5" customHeight="1">
      <c r="A29" s="114">
        <v>3</v>
      </c>
      <c r="B29" s="67" t="s">
        <v>103</v>
      </c>
      <c r="C29" s="117" t="s">
        <v>306</v>
      </c>
      <c r="D29" s="115">
        <v>76.1</v>
      </c>
      <c r="E29" s="116">
        <v>0.68125</v>
      </c>
      <c r="F29" s="109" t="s">
        <v>94</v>
      </c>
      <c r="G29" s="117" t="s">
        <v>64</v>
      </c>
      <c r="H29" s="208">
        <v>75</v>
      </c>
      <c r="I29" s="221">
        <v>80</v>
      </c>
      <c r="J29" s="208">
        <v>87.5</v>
      </c>
      <c r="K29" s="115"/>
      <c r="L29" s="118">
        <v>80</v>
      </c>
      <c r="M29" s="126">
        <f>I29*E29</f>
        <v>54.5</v>
      </c>
      <c r="N29" s="67" t="s">
        <v>249</v>
      </c>
    </row>
    <row r="30" spans="1:14" ht="15">
      <c r="A30" s="113"/>
      <c r="B30" s="269" t="s">
        <v>240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</row>
    <row r="31" spans="1:14" ht="12.75">
      <c r="A31" s="114">
        <v>1</v>
      </c>
      <c r="B31" s="67" t="s">
        <v>108</v>
      </c>
      <c r="C31" s="67" t="s">
        <v>307</v>
      </c>
      <c r="D31" s="112">
        <v>100.9</v>
      </c>
      <c r="E31" s="121">
        <v>0.56265</v>
      </c>
      <c r="F31" s="111" t="s">
        <v>94</v>
      </c>
      <c r="G31" s="67" t="s">
        <v>64</v>
      </c>
      <c r="H31" s="222">
        <v>90</v>
      </c>
      <c r="I31" s="215">
        <v>100</v>
      </c>
      <c r="J31" s="204">
        <v>115</v>
      </c>
      <c r="K31" s="112"/>
      <c r="L31" s="122">
        <v>100</v>
      </c>
      <c r="M31" s="126">
        <f>I31*E31</f>
        <v>56.265</v>
      </c>
      <c r="N31" s="67" t="s">
        <v>249</v>
      </c>
    </row>
    <row r="32" spans="1:14" ht="15">
      <c r="A32" s="113"/>
      <c r="B32" s="269" t="s">
        <v>43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</row>
    <row r="33" spans="1:14" ht="13.5" customHeight="1">
      <c r="A33" s="114">
        <v>1</v>
      </c>
      <c r="B33" s="49" t="s">
        <v>127</v>
      </c>
      <c r="C33" s="67" t="s">
        <v>311</v>
      </c>
      <c r="D33" s="115">
        <v>88.9</v>
      </c>
      <c r="E33" s="116">
        <v>0.61605</v>
      </c>
      <c r="F33" s="109" t="s">
        <v>24</v>
      </c>
      <c r="G33" s="110" t="s">
        <v>37</v>
      </c>
      <c r="H33" s="208">
        <v>120</v>
      </c>
      <c r="I33" s="221">
        <v>120</v>
      </c>
      <c r="J33" s="208">
        <v>125</v>
      </c>
      <c r="K33" s="115"/>
      <c r="L33" s="118">
        <v>120</v>
      </c>
      <c r="M33" s="126">
        <f>I33*E33</f>
        <v>73.926</v>
      </c>
      <c r="N33" s="117" t="s">
        <v>35</v>
      </c>
    </row>
    <row r="34" spans="1:14" ht="12.75">
      <c r="A34" s="114">
        <v>1</v>
      </c>
      <c r="B34" s="49" t="s">
        <v>129</v>
      </c>
      <c r="C34" s="67" t="s">
        <v>305</v>
      </c>
      <c r="D34" s="112">
        <v>88.6</v>
      </c>
      <c r="E34" s="121">
        <v>0.6173</v>
      </c>
      <c r="F34" s="109" t="s">
        <v>24</v>
      </c>
      <c r="G34" s="110" t="s">
        <v>39</v>
      </c>
      <c r="H34" s="222">
        <v>155</v>
      </c>
      <c r="I34" s="215">
        <v>160</v>
      </c>
      <c r="J34" s="215">
        <v>165</v>
      </c>
      <c r="K34" s="112"/>
      <c r="L34" s="122">
        <v>165</v>
      </c>
      <c r="M34" s="126">
        <f>J34*E34</f>
        <v>101.85449999999999</v>
      </c>
      <c r="N34" s="117" t="s">
        <v>35</v>
      </c>
    </row>
    <row r="35" spans="1:14" ht="13.5" customHeight="1">
      <c r="A35" s="114">
        <v>2</v>
      </c>
      <c r="B35" s="49" t="s">
        <v>106</v>
      </c>
      <c r="C35" s="67" t="s">
        <v>314</v>
      </c>
      <c r="D35" s="115">
        <v>87.4</v>
      </c>
      <c r="E35" s="116">
        <v>0.62215</v>
      </c>
      <c r="F35" s="109" t="s">
        <v>61</v>
      </c>
      <c r="G35" s="117" t="s">
        <v>36</v>
      </c>
      <c r="H35" s="221">
        <v>140</v>
      </c>
      <c r="I35" s="221">
        <v>145</v>
      </c>
      <c r="J35" s="208">
        <v>152.5</v>
      </c>
      <c r="K35" s="115"/>
      <c r="L35" s="118">
        <v>145</v>
      </c>
      <c r="M35" s="126">
        <f>I35*E35</f>
        <v>90.21175</v>
      </c>
      <c r="N35" s="117" t="s">
        <v>35</v>
      </c>
    </row>
    <row r="36" spans="1:14" ht="13.5" customHeight="1">
      <c r="A36" s="114">
        <v>3</v>
      </c>
      <c r="B36" s="49" t="s">
        <v>130</v>
      </c>
      <c r="C36" s="67" t="s">
        <v>312</v>
      </c>
      <c r="D36" s="115">
        <v>87.8</v>
      </c>
      <c r="E36" s="116">
        <v>0.6205</v>
      </c>
      <c r="F36" s="109" t="s">
        <v>24</v>
      </c>
      <c r="G36" s="110" t="s">
        <v>34</v>
      </c>
      <c r="H36" s="221">
        <v>125</v>
      </c>
      <c r="I36" s="221">
        <v>130</v>
      </c>
      <c r="J36" s="208">
        <v>135</v>
      </c>
      <c r="K36" s="115"/>
      <c r="L36" s="118">
        <v>130</v>
      </c>
      <c r="M36" s="126">
        <f>I36*E36</f>
        <v>80.665</v>
      </c>
      <c r="N36" s="67" t="s">
        <v>35</v>
      </c>
    </row>
    <row r="37" spans="1:14" ht="15">
      <c r="A37" s="107"/>
      <c r="B37" s="333" t="s">
        <v>414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</row>
    <row r="38" spans="1:14" ht="13.5" customHeight="1">
      <c r="A38" s="114">
        <v>1</v>
      </c>
      <c r="B38" s="120" t="s">
        <v>131</v>
      </c>
      <c r="C38" s="67" t="s">
        <v>287</v>
      </c>
      <c r="D38" s="114">
        <v>102.8</v>
      </c>
      <c r="E38" s="121">
        <v>0.575</v>
      </c>
      <c r="F38" s="123" t="s">
        <v>25</v>
      </c>
      <c r="G38" s="67" t="s">
        <v>36</v>
      </c>
      <c r="H38" s="215">
        <v>130</v>
      </c>
      <c r="I38" s="215">
        <v>145</v>
      </c>
      <c r="J38" s="204">
        <v>155</v>
      </c>
      <c r="K38" s="124"/>
      <c r="L38" s="122">
        <v>145</v>
      </c>
      <c r="M38" s="96">
        <f>I38*E38</f>
        <v>83.375</v>
      </c>
      <c r="N38" s="119" t="s">
        <v>35</v>
      </c>
    </row>
    <row r="39" spans="1:14" ht="15">
      <c r="A39" s="107"/>
      <c r="B39" s="334" t="s">
        <v>415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</row>
    <row r="40" spans="1:14" ht="15">
      <c r="A40" s="102">
        <v>1</v>
      </c>
      <c r="B40" s="49" t="s">
        <v>28</v>
      </c>
      <c r="C40" s="67" t="s">
        <v>315</v>
      </c>
      <c r="D40" s="102">
        <v>92.8</v>
      </c>
      <c r="E40" s="103">
        <v>0.60195</v>
      </c>
      <c r="F40" s="123" t="s">
        <v>25</v>
      </c>
      <c r="G40" s="110" t="s">
        <v>34</v>
      </c>
      <c r="H40" s="215">
        <v>140</v>
      </c>
      <c r="I40" s="215">
        <v>150</v>
      </c>
      <c r="J40" s="204">
        <v>152.5</v>
      </c>
      <c r="K40" s="225"/>
      <c r="L40" s="122">
        <v>150</v>
      </c>
      <c r="M40" s="96">
        <f>I40*E40</f>
        <v>90.2925</v>
      </c>
      <c r="N40" s="119" t="s">
        <v>35</v>
      </c>
    </row>
    <row r="41" spans="1:14" ht="15">
      <c r="A41" s="335"/>
      <c r="B41" s="65"/>
      <c r="C41" s="336"/>
      <c r="F41"/>
      <c r="G41"/>
      <c r="H41"/>
      <c r="I41" s="174"/>
      <c r="J41" s="337"/>
      <c r="K41" s="338"/>
      <c r="L41" s="174"/>
      <c r="M41" s="184"/>
      <c r="N41" s="339"/>
    </row>
    <row r="42" spans="1:14" ht="18">
      <c r="A42" s="26"/>
      <c r="B42" s="29" t="s">
        <v>158</v>
      </c>
      <c r="C42" s="99"/>
      <c r="D42" s="26"/>
      <c r="F42" s="27"/>
      <c r="G42"/>
      <c r="H42"/>
      <c r="I42"/>
      <c r="J42"/>
      <c r="K42"/>
      <c r="L42"/>
      <c r="M42" s="81"/>
      <c r="N42"/>
    </row>
    <row r="43" spans="7:14" ht="12.75">
      <c r="G43"/>
      <c r="H43"/>
      <c r="J43"/>
      <c r="K43"/>
      <c r="L43"/>
      <c r="M43" s="81"/>
      <c r="N43"/>
    </row>
    <row r="44" spans="2:14" ht="13.5">
      <c r="B44" s="37" t="s">
        <v>44</v>
      </c>
      <c r="C44" s="100" t="s">
        <v>45</v>
      </c>
      <c r="D44" s="37" t="s">
        <v>46</v>
      </c>
      <c r="E44" s="38" t="s">
        <v>13</v>
      </c>
      <c r="F44" s="28"/>
      <c r="G44" s="18"/>
      <c r="H44" s="18"/>
      <c r="I44"/>
      <c r="J44"/>
      <c r="K44"/>
      <c r="L44" s="81"/>
      <c r="M44"/>
      <c r="N44"/>
    </row>
    <row r="45" spans="1:14" ht="13.5" customHeight="1">
      <c r="A45" s="10">
        <v>1</v>
      </c>
      <c r="B45" s="12" t="s">
        <v>125</v>
      </c>
      <c r="C45" s="117" t="s">
        <v>72</v>
      </c>
      <c r="D45" s="44" t="s">
        <v>245</v>
      </c>
      <c r="E45" s="68">
        <v>71.08</v>
      </c>
      <c r="F45" s="28"/>
      <c r="G45" s="18"/>
      <c r="H45" s="18"/>
      <c r="I45"/>
      <c r="J45"/>
      <c r="K45"/>
      <c r="L45" s="81"/>
      <c r="M45"/>
      <c r="N45"/>
    </row>
    <row r="46" spans="1:14" ht="12.75">
      <c r="A46" s="10">
        <v>2</v>
      </c>
      <c r="B46" s="16" t="s">
        <v>118</v>
      </c>
      <c r="C46" s="117" t="s">
        <v>72</v>
      </c>
      <c r="D46" s="44" t="s">
        <v>246</v>
      </c>
      <c r="E46" s="68">
        <v>55.21</v>
      </c>
      <c r="F46" s="28"/>
      <c r="G46" s="18"/>
      <c r="H46" s="18"/>
      <c r="I46"/>
      <c r="J46"/>
      <c r="K46"/>
      <c r="L46" s="81"/>
      <c r="M46"/>
      <c r="N46"/>
    </row>
    <row r="47" spans="1:14" ht="12.75">
      <c r="A47" s="10">
        <v>3</v>
      </c>
      <c r="B47" s="12" t="s">
        <v>101</v>
      </c>
      <c r="C47" s="117" t="s">
        <v>72</v>
      </c>
      <c r="D47" s="44" t="s">
        <v>211</v>
      </c>
      <c r="E47" s="68">
        <v>49.4</v>
      </c>
      <c r="F47" s="28"/>
      <c r="G47" s="18"/>
      <c r="H47" s="18"/>
      <c r="I47"/>
      <c r="J47"/>
      <c r="K47"/>
      <c r="L47" s="81"/>
      <c r="M47"/>
      <c r="N47"/>
    </row>
    <row r="48" spans="2:14" ht="12.75">
      <c r="B48"/>
      <c r="C48" s="83"/>
      <c r="D48" s="10"/>
      <c r="E48" s="105"/>
      <c r="F48"/>
      <c r="G48"/>
      <c r="H48"/>
      <c r="I48"/>
      <c r="J48"/>
      <c r="K48"/>
      <c r="L48"/>
      <c r="M48" s="81"/>
      <c r="N48"/>
    </row>
    <row r="49" spans="1:14" ht="18">
      <c r="A49" s="26"/>
      <c r="B49" s="29" t="s">
        <v>156</v>
      </c>
      <c r="C49" s="99"/>
      <c r="D49" s="26"/>
      <c r="F49" s="27"/>
      <c r="G49"/>
      <c r="H49"/>
      <c r="I49"/>
      <c r="J49"/>
      <c r="K49"/>
      <c r="L49"/>
      <c r="M49" s="81"/>
      <c r="N49"/>
    </row>
    <row r="50" spans="7:14" ht="12.75">
      <c r="G50"/>
      <c r="H50"/>
      <c r="I50"/>
      <c r="J50"/>
      <c r="K50"/>
      <c r="L50"/>
      <c r="M50" s="81"/>
      <c r="N50"/>
    </row>
    <row r="51" spans="2:14" ht="13.5">
      <c r="B51" s="37" t="s">
        <v>44</v>
      </c>
      <c r="C51" s="100" t="s">
        <v>45</v>
      </c>
      <c r="D51" s="37" t="s">
        <v>46</v>
      </c>
      <c r="E51" s="38" t="s">
        <v>13</v>
      </c>
      <c r="F51"/>
      <c r="G51"/>
      <c r="H51"/>
      <c r="I51"/>
      <c r="J51"/>
      <c r="K51"/>
      <c r="L51" s="81"/>
      <c r="M51"/>
      <c r="N51"/>
    </row>
    <row r="52" spans="1:14" ht="12.75">
      <c r="A52" s="10">
        <v>1</v>
      </c>
      <c r="B52" s="12" t="s">
        <v>27</v>
      </c>
      <c r="C52" s="117" t="s">
        <v>62</v>
      </c>
      <c r="D52" s="44" t="s">
        <v>247</v>
      </c>
      <c r="E52" s="68">
        <f>M25</f>
        <v>92.09200000000001</v>
      </c>
      <c r="F52"/>
      <c r="G52"/>
      <c r="H52"/>
      <c r="I52"/>
      <c r="J52"/>
      <c r="K52"/>
      <c r="L52" s="81"/>
      <c r="M52"/>
      <c r="N52"/>
    </row>
    <row r="53" spans="1:14" ht="12.75">
      <c r="A53" s="10">
        <v>2</v>
      </c>
      <c r="B53" s="16" t="str">
        <f>B15</f>
        <v>Фадеев Александр</v>
      </c>
      <c r="C53" s="117" t="s">
        <v>62</v>
      </c>
      <c r="D53" s="44" t="s">
        <v>234</v>
      </c>
      <c r="E53" s="23">
        <v>90.36</v>
      </c>
      <c r="F53"/>
      <c r="G53"/>
      <c r="H53"/>
      <c r="I53"/>
      <c r="J53"/>
      <c r="K53"/>
      <c r="L53" s="81"/>
      <c r="M53"/>
      <c r="N53"/>
    </row>
    <row r="54" spans="1:14" ht="12.75">
      <c r="A54" s="10">
        <v>3</v>
      </c>
      <c r="B54" s="12" t="str">
        <f>B20</f>
        <v>Добродеев Владислав</v>
      </c>
      <c r="C54" s="117" t="s">
        <v>62</v>
      </c>
      <c r="D54" s="44" t="s">
        <v>211</v>
      </c>
      <c r="E54" s="23">
        <v>88.97</v>
      </c>
      <c r="F54"/>
      <c r="G54"/>
      <c r="H54"/>
      <c r="I54"/>
      <c r="J54"/>
      <c r="K54"/>
      <c r="L54" s="81"/>
      <c r="M54"/>
      <c r="N54"/>
    </row>
    <row r="55" spans="6:14" ht="12.75">
      <c r="F55"/>
      <c r="G55"/>
      <c r="H55"/>
      <c r="I55"/>
      <c r="J55"/>
      <c r="K55"/>
      <c r="L55"/>
      <c r="M55" s="81"/>
      <c r="N55"/>
    </row>
    <row r="56" spans="1:14" ht="18">
      <c r="A56" s="26"/>
      <c r="B56" s="29" t="s">
        <v>157</v>
      </c>
      <c r="C56" s="99"/>
      <c r="D56" s="26"/>
      <c r="F56" s="27"/>
      <c r="G56"/>
      <c r="H56"/>
      <c r="I56"/>
      <c r="J56"/>
      <c r="K56"/>
      <c r="L56"/>
      <c r="M56" s="81"/>
      <c r="N56"/>
    </row>
    <row r="57" spans="7:14" ht="12.75">
      <c r="G57"/>
      <c r="H57"/>
      <c r="I57"/>
      <c r="J57"/>
      <c r="K57"/>
      <c r="L57"/>
      <c r="M57" s="81"/>
      <c r="N57"/>
    </row>
    <row r="58" spans="2:14" ht="13.5">
      <c r="B58" s="37" t="s">
        <v>44</v>
      </c>
      <c r="C58" s="100" t="s">
        <v>45</v>
      </c>
      <c r="D58" s="37" t="s">
        <v>46</v>
      </c>
      <c r="E58" s="38" t="s">
        <v>13</v>
      </c>
      <c r="F58"/>
      <c r="G58"/>
      <c r="H58"/>
      <c r="I58"/>
      <c r="J58"/>
      <c r="K58"/>
      <c r="L58" s="81"/>
      <c r="M58"/>
      <c r="N58"/>
    </row>
    <row r="59" spans="1:14" ht="12.75">
      <c r="A59" s="10">
        <v>1</v>
      </c>
      <c r="B59" s="12" t="s">
        <v>131</v>
      </c>
      <c r="C59" s="67" t="s">
        <v>68</v>
      </c>
      <c r="D59" s="44" t="s">
        <v>248</v>
      </c>
      <c r="E59" s="23">
        <v>83.38</v>
      </c>
      <c r="F59"/>
      <c r="G59"/>
      <c r="H59"/>
      <c r="I59"/>
      <c r="J59"/>
      <c r="K59"/>
      <c r="L59" s="81"/>
      <c r="M59"/>
      <c r="N59"/>
    </row>
    <row r="60" spans="1:14" ht="12.75">
      <c r="A60" s="10">
        <v>2</v>
      </c>
      <c r="B60" s="16" t="s">
        <v>126</v>
      </c>
      <c r="C60" s="67" t="s">
        <v>68</v>
      </c>
      <c r="D60" s="44" t="s">
        <v>244</v>
      </c>
      <c r="E60" s="23">
        <v>74.6</v>
      </c>
      <c r="F60"/>
      <c r="G60"/>
      <c r="H60"/>
      <c r="I60"/>
      <c r="J60"/>
      <c r="K60"/>
      <c r="L60" s="81"/>
      <c r="M60"/>
      <c r="N60"/>
    </row>
    <row r="61" spans="1:14" ht="12.75">
      <c r="A61" s="10">
        <v>3</v>
      </c>
      <c r="B61" s="12" t="s">
        <v>127</v>
      </c>
      <c r="C61" s="67" t="s">
        <v>68</v>
      </c>
      <c r="D61" s="44" t="s">
        <v>210</v>
      </c>
      <c r="E61" s="23">
        <v>73.93</v>
      </c>
      <c r="F61"/>
      <c r="G61"/>
      <c r="H61"/>
      <c r="I61"/>
      <c r="J61"/>
      <c r="K61"/>
      <c r="L61" s="81"/>
      <c r="M61"/>
      <c r="N61"/>
    </row>
    <row r="62" spans="7:14" ht="12.75">
      <c r="G62"/>
      <c r="H62"/>
      <c r="I62"/>
      <c r="J62"/>
      <c r="K62"/>
      <c r="L62"/>
      <c r="M62" s="81"/>
      <c r="N62"/>
    </row>
    <row r="63" spans="1:14" ht="18">
      <c r="A63" s="26"/>
      <c r="B63" s="29" t="s">
        <v>416</v>
      </c>
      <c r="C63" s="99"/>
      <c r="D63" s="26"/>
      <c r="F63" s="27"/>
      <c r="G63"/>
      <c r="H63"/>
      <c r="I63"/>
      <c r="J63"/>
      <c r="K63"/>
      <c r="L63"/>
      <c r="M63" s="81"/>
      <c r="N63"/>
    </row>
    <row r="64" spans="7:14" ht="12.75">
      <c r="G64"/>
      <c r="H64"/>
      <c r="I64"/>
      <c r="J64"/>
      <c r="K64"/>
      <c r="L64"/>
      <c r="M64" s="81"/>
      <c r="N64"/>
    </row>
    <row r="65" spans="2:14" ht="13.5">
      <c r="B65" s="37" t="s">
        <v>44</v>
      </c>
      <c r="C65" s="100" t="s">
        <v>45</v>
      </c>
      <c r="D65" s="37" t="s">
        <v>46</v>
      </c>
      <c r="E65" s="38" t="s">
        <v>13</v>
      </c>
      <c r="F65"/>
      <c r="G65"/>
      <c r="H65"/>
      <c r="I65"/>
      <c r="J65"/>
      <c r="K65"/>
      <c r="L65" s="81"/>
      <c r="M65"/>
      <c r="N65"/>
    </row>
    <row r="66" spans="1:14" ht="12.75">
      <c r="A66" s="10">
        <v>1</v>
      </c>
      <c r="B66" s="12" t="s">
        <v>129</v>
      </c>
      <c r="C66" s="67" t="s">
        <v>96</v>
      </c>
      <c r="D66" s="44" t="s">
        <v>210</v>
      </c>
      <c r="E66" s="23">
        <v>101.85</v>
      </c>
      <c r="F66"/>
      <c r="G66"/>
      <c r="H66"/>
      <c r="I66"/>
      <c r="J66"/>
      <c r="K66"/>
      <c r="L66" s="81"/>
      <c r="M66"/>
      <c r="N66"/>
    </row>
    <row r="67" spans="1:14" ht="12.75">
      <c r="A67" s="10">
        <v>2</v>
      </c>
      <c r="B67" s="16" t="s">
        <v>28</v>
      </c>
      <c r="C67" s="67" t="s">
        <v>96</v>
      </c>
      <c r="D67" s="44" t="s">
        <v>212</v>
      </c>
      <c r="E67" s="23">
        <v>90.29</v>
      </c>
      <c r="F67"/>
      <c r="G67"/>
      <c r="H67"/>
      <c r="I67"/>
      <c r="J67"/>
      <c r="K67"/>
      <c r="L67" s="81"/>
      <c r="M67"/>
      <c r="N67"/>
    </row>
    <row r="68" spans="1:14" ht="12.75">
      <c r="A68" s="10">
        <v>3</v>
      </c>
      <c r="B68" s="12" t="s">
        <v>106</v>
      </c>
      <c r="C68" s="67" t="s">
        <v>96</v>
      </c>
      <c r="D68" s="44" t="s">
        <v>210</v>
      </c>
      <c r="E68" s="23">
        <v>90.21</v>
      </c>
      <c r="F68"/>
      <c r="G68"/>
      <c r="H68"/>
      <c r="I68"/>
      <c r="J68"/>
      <c r="K68"/>
      <c r="L68" s="81"/>
      <c r="M68"/>
      <c r="N68"/>
    </row>
    <row r="69" spans="7:14" ht="12.75">
      <c r="G69"/>
      <c r="H69"/>
      <c r="I69"/>
      <c r="J69"/>
      <c r="K69"/>
      <c r="L69"/>
      <c r="M69" s="81"/>
      <c r="N69"/>
    </row>
    <row r="70" spans="7:14" ht="12.75">
      <c r="G70"/>
      <c r="H70"/>
      <c r="I70"/>
      <c r="J70"/>
      <c r="K70"/>
      <c r="L70"/>
      <c r="M70" s="81"/>
      <c r="N70"/>
    </row>
    <row r="71" spans="1:14" ht="12.75">
      <c r="A71" s="26"/>
      <c r="B71" s="18"/>
      <c r="C71" s="83"/>
      <c r="D71" s="10"/>
      <c r="E71" s="105"/>
      <c r="F71"/>
      <c r="J71"/>
      <c r="K71"/>
      <c r="L71"/>
      <c r="M71" s="81"/>
      <c r="N71"/>
    </row>
    <row r="72" spans="1:14" ht="12.75">
      <c r="A72" s="26"/>
      <c r="B72" s="18"/>
      <c r="C72" s="83"/>
      <c r="D72" s="10"/>
      <c r="E72" s="105"/>
      <c r="F72"/>
      <c r="G72"/>
      <c r="H72"/>
      <c r="I72"/>
      <c r="J72"/>
      <c r="K72"/>
      <c r="L72"/>
      <c r="M72" s="81"/>
      <c r="N72"/>
    </row>
    <row r="73" spans="1:14" ht="12.75">
      <c r="A73" s="26"/>
      <c r="B73" s="18"/>
      <c r="C73" s="83"/>
      <c r="D73" s="10"/>
      <c r="E73" s="105"/>
      <c r="F73"/>
      <c r="G73"/>
      <c r="H73"/>
      <c r="I73"/>
      <c r="J73"/>
      <c r="K73"/>
      <c r="L73"/>
      <c r="M73" s="81"/>
      <c r="N73"/>
    </row>
    <row r="74" spans="1:14" ht="12.75">
      <c r="A74" s="26"/>
      <c r="B74" s="18"/>
      <c r="C74" s="83"/>
      <c r="D74" s="10"/>
      <c r="E74" s="105"/>
      <c r="F74"/>
      <c r="G74"/>
      <c r="H74"/>
      <c r="I74"/>
      <c r="J74"/>
      <c r="K74"/>
      <c r="L74"/>
      <c r="M74" s="81"/>
      <c r="N74"/>
    </row>
    <row r="75" spans="1:14" ht="12.75">
      <c r="A75" s="26"/>
      <c r="B75" s="18"/>
      <c r="C75" s="83"/>
      <c r="D75" s="10"/>
      <c r="E75" s="105"/>
      <c r="F75"/>
      <c r="G75"/>
      <c r="H75"/>
      <c r="I75"/>
      <c r="J75"/>
      <c r="K75"/>
      <c r="L75"/>
      <c r="M75" s="81"/>
      <c r="N75"/>
    </row>
    <row r="76" spans="1:14" ht="12.75">
      <c r="A76" s="26"/>
      <c r="B76" s="18"/>
      <c r="C76" s="83"/>
      <c r="D76" s="10"/>
      <c r="E76" s="105"/>
      <c r="F76"/>
      <c r="G76"/>
      <c r="H76"/>
      <c r="I76"/>
      <c r="J76"/>
      <c r="K76"/>
      <c r="L76"/>
      <c r="M76" s="81"/>
      <c r="N76"/>
    </row>
    <row r="77" spans="1:14" ht="12.75">
      <c r="A77" s="26"/>
      <c r="B77" s="18"/>
      <c r="C77" s="83"/>
      <c r="D77" s="10"/>
      <c r="E77" s="105"/>
      <c r="F77"/>
      <c r="G77"/>
      <c r="H77"/>
      <c r="I77"/>
      <c r="J77"/>
      <c r="K77"/>
      <c r="L77"/>
      <c r="M77" s="81"/>
      <c r="N77"/>
    </row>
    <row r="78" spans="1:14" ht="12.75">
      <c r="A78" s="26"/>
      <c r="B78" s="18"/>
      <c r="C78" s="83"/>
      <c r="D78" s="10"/>
      <c r="E78" s="105"/>
      <c r="F78"/>
      <c r="G78"/>
      <c r="H78"/>
      <c r="I78"/>
      <c r="J78"/>
      <c r="K78"/>
      <c r="L78"/>
      <c r="M78" s="81"/>
      <c r="N78"/>
    </row>
    <row r="79" spans="1:14" ht="12.75">
      <c r="A79" s="26"/>
      <c r="B79" s="18"/>
      <c r="C79" s="83"/>
      <c r="D79" s="10"/>
      <c r="E79" s="105"/>
      <c r="F79"/>
      <c r="G79"/>
      <c r="H79"/>
      <c r="I79"/>
      <c r="J79"/>
      <c r="K79"/>
      <c r="L79"/>
      <c r="M79" s="81"/>
      <c r="N79"/>
    </row>
    <row r="80" spans="1:14" ht="12.75">
      <c r="A80" s="26"/>
      <c r="B80" s="18"/>
      <c r="C80" s="83"/>
      <c r="D80" s="10"/>
      <c r="E80" s="105"/>
      <c r="F80"/>
      <c r="G80"/>
      <c r="H80"/>
      <c r="I80"/>
      <c r="J80"/>
      <c r="K80"/>
      <c r="L80"/>
      <c r="M80" s="81"/>
      <c r="N80"/>
    </row>
    <row r="81" spans="1:14" ht="12.75">
      <c r="A81" s="26"/>
      <c r="B81" s="18"/>
      <c r="C81" s="83"/>
      <c r="D81" s="10"/>
      <c r="E81" s="105"/>
      <c r="F81"/>
      <c r="G81"/>
      <c r="H81"/>
      <c r="I81"/>
      <c r="J81"/>
      <c r="K81"/>
      <c r="L81"/>
      <c r="M81" s="81"/>
      <c r="N81"/>
    </row>
    <row r="82" spans="1:14" ht="12.75">
      <c r="A82" s="26"/>
      <c r="B82" s="18"/>
      <c r="C82" s="20"/>
      <c r="D82" s="21"/>
      <c r="E82" s="101"/>
      <c r="F82" s="24"/>
      <c r="G82"/>
      <c r="H82"/>
      <c r="I82"/>
      <c r="J82"/>
      <c r="K82"/>
      <c r="L82"/>
      <c r="M82" s="81"/>
      <c r="N82"/>
    </row>
    <row r="83" spans="1:14" ht="12.75">
      <c r="A83" s="26"/>
      <c r="B83" s="18"/>
      <c r="C83" s="20"/>
      <c r="D83" s="21"/>
      <c r="E83" s="101"/>
      <c r="F83" s="24"/>
      <c r="G83"/>
      <c r="H83"/>
      <c r="I83"/>
      <c r="J83"/>
      <c r="K83"/>
      <c r="L83"/>
      <c r="M83" s="81"/>
      <c r="N83"/>
    </row>
    <row r="84" spans="1:14" ht="12.75">
      <c r="A84" s="26"/>
      <c r="B84" s="18"/>
      <c r="C84" s="20"/>
      <c r="D84" s="21"/>
      <c r="E84" s="101"/>
      <c r="F84" s="24"/>
      <c r="J84"/>
      <c r="K84"/>
      <c r="L84"/>
      <c r="M84" s="81"/>
      <c r="N84"/>
    </row>
    <row r="85" spans="1:14" ht="12.75">
      <c r="A85" s="26"/>
      <c r="B85" s="18"/>
      <c r="C85" s="20"/>
      <c r="D85" s="21"/>
      <c r="E85" s="101"/>
      <c r="F85" s="24"/>
      <c r="J85"/>
      <c r="K85"/>
      <c r="L85"/>
      <c r="M85" s="81"/>
      <c r="N85"/>
    </row>
    <row r="86" spans="1:14" ht="12.75">
      <c r="A86" s="26"/>
      <c r="B86" s="18"/>
      <c r="C86" s="20"/>
      <c r="D86" s="21"/>
      <c r="E86" s="101"/>
      <c r="F86" s="24"/>
      <c r="J86"/>
      <c r="K86"/>
      <c r="L86"/>
      <c r="M86" s="81"/>
      <c r="N86"/>
    </row>
    <row r="87" spans="1:14" ht="12.75">
      <c r="A87" s="26"/>
      <c r="B87" s="18"/>
      <c r="C87" s="20"/>
      <c r="D87" s="21"/>
      <c r="E87" s="101"/>
      <c r="F87" s="24"/>
      <c r="J87"/>
      <c r="K87"/>
      <c r="L87"/>
      <c r="M87" s="81"/>
      <c r="N87"/>
    </row>
    <row r="88" spans="1:14" ht="12.75">
      <c r="A88" s="26"/>
      <c r="B88" s="18"/>
      <c r="C88" s="20"/>
      <c r="D88" s="21"/>
      <c r="E88" s="101"/>
      <c r="F88" s="24"/>
      <c r="J88"/>
      <c r="K88"/>
      <c r="L88"/>
      <c r="M88" s="81"/>
      <c r="N88"/>
    </row>
    <row r="89" spans="10:14" ht="12.75">
      <c r="J89"/>
      <c r="K89"/>
      <c r="L89"/>
      <c r="M89" s="81"/>
      <c r="N89"/>
    </row>
    <row r="90" spans="10:14" ht="12.75">
      <c r="J90"/>
      <c r="K90"/>
      <c r="L90"/>
      <c r="M90" s="81"/>
      <c r="N90"/>
    </row>
    <row r="91" spans="10:14" ht="12.75">
      <c r="J91"/>
      <c r="K91"/>
      <c r="L91"/>
      <c r="M91" s="81"/>
      <c r="N91"/>
    </row>
    <row r="92" spans="10:14" ht="12.75">
      <c r="J92"/>
      <c r="K92"/>
      <c r="L92"/>
      <c r="M92" s="81"/>
      <c r="N92"/>
    </row>
    <row r="93" spans="10:14" ht="12.75">
      <c r="J93"/>
      <c r="K93"/>
      <c r="L93"/>
      <c r="M93" s="81"/>
      <c r="N93"/>
    </row>
    <row r="94" spans="10:14" ht="12.75">
      <c r="J94"/>
      <c r="K94"/>
      <c r="L94"/>
      <c r="M94" s="81"/>
      <c r="N94"/>
    </row>
    <row r="95" spans="10:14" ht="12.75">
      <c r="J95"/>
      <c r="K95"/>
      <c r="L95"/>
      <c r="M95" s="81"/>
      <c r="N95"/>
    </row>
    <row r="96" spans="10:14" ht="12.75">
      <c r="J96"/>
      <c r="K96"/>
      <c r="L96"/>
      <c r="M96" s="81"/>
      <c r="N96"/>
    </row>
    <row r="97" spans="10:14" ht="12.75">
      <c r="J97"/>
      <c r="K97"/>
      <c r="L97"/>
      <c r="M97" s="81"/>
      <c r="N97"/>
    </row>
    <row r="98" spans="10:14" ht="12.75">
      <c r="J98"/>
      <c r="K98"/>
      <c r="L98"/>
      <c r="M98" s="81"/>
      <c r="N98"/>
    </row>
    <row r="99" spans="10:14" ht="12.75">
      <c r="J99"/>
      <c r="K99"/>
      <c r="L99"/>
      <c r="M99" s="81"/>
      <c r="N99"/>
    </row>
    <row r="100" spans="10:14" ht="12.75">
      <c r="J100"/>
      <c r="K100"/>
      <c r="L100"/>
      <c r="M100" s="81"/>
      <c r="N100"/>
    </row>
    <row r="101" spans="7:14" ht="12.75">
      <c r="G101"/>
      <c r="H101"/>
      <c r="I101"/>
      <c r="J101"/>
      <c r="K101"/>
      <c r="L101"/>
      <c r="M101" s="81"/>
      <c r="N101"/>
    </row>
    <row r="102" spans="7:14" ht="12.75">
      <c r="G102"/>
      <c r="H102"/>
      <c r="I102"/>
      <c r="J102"/>
      <c r="K102"/>
      <c r="L102"/>
      <c r="M102" s="81"/>
      <c r="N102"/>
    </row>
    <row r="103" spans="7:14" ht="12.75">
      <c r="G103"/>
      <c r="H103"/>
      <c r="I103"/>
      <c r="J103"/>
      <c r="K103"/>
      <c r="L103"/>
      <c r="M103" s="81"/>
      <c r="N103"/>
    </row>
    <row r="104" spans="7:14" ht="12.75">
      <c r="G104"/>
      <c r="H104"/>
      <c r="I104"/>
      <c r="J104"/>
      <c r="K104"/>
      <c r="L104"/>
      <c r="M104" s="81"/>
      <c r="N104"/>
    </row>
    <row r="105" spans="7:14" ht="12.75">
      <c r="G105"/>
      <c r="H105"/>
      <c r="I105"/>
      <c r="J105"/>
      <c r="K105"/>
      <c r="L105"/>
      <c r="M105" s="81"/>
      <c r="N105"/>
    </row>
    <row r="106" spans="7:14" ht="12.75">
      <c r="G106"/>
      <c r="H106"/>
      <c r="I106"/>
      <c r="J106"/>
      <c r="K106"/>
      <c r="L106"/>
      <c r="M106" s="81"/>
      <c r="N106"/>
    </row>
    <row r="107" spans="7:14" ht="12.75">
      <c r="G107"/>
      <c r="H107"/>
      <c r="I107"/>
      <c r="J107"/>
      <c r="K107"/>
      <c r="L107"/>
      <c r="M107" s="81"/>
      <c r="N107"/>
    </row>
    <row r="108" spans="7:14" ht="12.75">
      <c r="G108"/>
      <c r="H108"/>
      <c r="I108"/>
      <c r="J108"/>
      <c r="K108"/>
      <c r="L108"/>
      <c r="M108" s="81"/>
      <c r="N108"/>
    </row>
    <row r="109" spans="7:14" ht="12.75">
      <c r="G109"/>
      <c r="H109"/>
      <c r="I109"/>
      <c r="J109"/>
      <c r="K109"/>
      <c r="L109"/>
      <c r="M109" s="81"/>
      <c r="N109"/>
    </row>
    <row r="110" spans="7:14" ht="12.75">
      <c r="G110"/>
      <c r="H110"/>
      <c r="I110"/>
      <c r="J110"/>
      <c r="K110"/>
      <c r="L110"/>
      <c r="M110" s="81"/>
      <c r="N110"/>
    </row>
    <row r="111" spans="7:14" ht="12.75">
      <c r="G111"/>
      <c r="H111"/>
      <c r="I111"/>
      <c r="J111"/>
      <c r="K111"/>
      <c r="L111"/>
      <c r="M111" s="81"/>
      <c r="N111"/>
    </row>
    <row r="112" spans="8:14" ht="12.75">
      <c r="H112"/>
      <c r="I112"/>
      <c r="J112"/>
      <c r="K112"/>
      <c r="L112"/>
      <c r="M112" s="81"/>
      <c r="N112"/>
    </row>
    <row r="113" spans="8:14" ht="12.75">
      <c r="H113"/>
      <c r="I113"/>
      <c r="J113"/>
      <c r="K113"/>
      <c r="L113"/>
      <c r="M113" s="81"/>
      <c r="N113"/>
    </row>
    <row r="114" spans="8:14" ht="12.75">
      <c r="H114"/>
      <c r="I114"/>
      <c r="J114"/>
      <c r="K114"/>
      <c r="L114"/>
      <c r="M114" s="81"/>
      <c r="N114"/>
    </row>
    <row r="115" spans="8:14" ht="12.75">
      <c r="H115"/>
      <c r="I115"/>
      <c r="J115"/>
      <c r="K115"/>
      <c r="L115"/>
      <c r="M115" s="81"/>
      <c r="N115"/>
    </row>
    <row r="116" spans="8:14" ht="12.75">
      <c r="H116"/>
      <c r="I116"/>
      <c r="J116"/>
      <c r="K116"/>
      <c r="L116"/>
      <c r="M116" s="81"/>
      <c r="N116"/>
    </row>
    <row r="117" spans="8:14" ht="12.75">
      <c r="H117"/>
      <c r="I117"/>
      <c r="J117"/>
      <c r="K117"/>
      <c r="L117"/>
      <c r="M117" s="81"/>
      <c r="N117"/>
    </row>
    <row r="118" spans="8:14" ht="12.75">
      <c r="H118"/>
      <c r="I118"/>
      <c r="J118"/>
      <c r="K118"/>
      <c r="L118"/>
      <c r="M118" s="81"/>
      <c r="N118"/>
    </row>
    <row r="119" spans="11:12" ht="12.75">
      <c r="K119" s="21"/>
      <c r="L119" s="21"/>
    </row>
    <row r="120" spans="11:12" ht="12.75">
      <c r="K120" s="21"/>
      <c r="L120" s="21"/>
    </row>
    <row r="121" spans="11:12" ht="12.75">
      <c r="K121" s="21"/>
      <c r="L121" s="21"/>
    </row>
    <row r="122" spans="11:12" ht="12.75">
      <c r="K122" s="21"/>
      <c r="L122" s="21"/>
    </row>
    <row r="123" spans="11:12" ht="12.75">
      <c r="K123" s="21"/>
      <c r="L123" s="21"/>
    </row>
    <row r="124" spans="11:12" ht="12.75">
      <c r="K124" s="21"/>
      <c r="L124" s="21"/>
    </row>
    <row r="125" spans="11:12" ht="12.75">
      <c r="K125" s="21"/>
      <c r="L125" s="21"/>
    </row>
    <row r="126" spans="11:12" ht="12.75">
      <c r="K126" s="21"/>
      <c r="L126" s="21"/>
    </row>
    <row r="127" spans="11:12" ht="12.75">
      <c r="K127" s="21"/>
      <c r="L127" s="21"/>
    </row>
    <row r="128" spans="11:12" ht="12.75">
      <c r="K128" s="21"/>
      <c r="L128" s="21"/>
    </row>
    <row r="129" spans="11:12" ht="12.75">
      <c r="K129" s="21"/>
      <c r="L129" s="21"/>
    </row>
    <row r="130" spans="11:12" ht="12.75">
      <c r="K130" s="21"/>
      <c r="L130" s="21"/>
    </row>
    <row r="131" spans="11:12" ht="12.75">
      <c r="K131" s="21"/>
      <c r="L131" s="21"/>
    </row>
    <row r="132" spans="11:12" ht="12.75">
      <c r="K132" s="21"/>
      <c r="L132" s="21"/>
    </row>
    <row r="133" spans="11:12" ht="12.75">
      <c r="K133" s="21"/>
      <c r="L133" s="21"/>
    </row>
    <row r="134" spans="11:12" ht="12.75">
      <c r="K134" s="21"/>
      <c r="L134" s="21"/>
    </row>
    <row r="135" spans="11:12" ht="12.75">
      <c r="K135" s="21"/>
      <c r="L135" s="21"/>
    </row>
    <row r="136" spans="11:12" ht="12.75">
      <c r="K136" s="21"/>
      <c r="L136" s="21"/>
    </row>
    <row r="137" spans="11:12" ht="12.75">
      <c r="K137" s="21"/>
      <c r="L137" s="21"/>
    </row>
    <row r="138" spans="11:12" ht="12.75">
      <c r="K138" s="21"/>
      <c r="L138" s="21"/>
    </row>
    <row r="139" spans="11:12" ht="12.75">
      <c r="K139" s="21"/>
      <c r="L139" s="21"/>
    </row>
    <row r="140" spans="11:12" ht="12.75">
      <c r="K140" s="21"/>
      <c r="L140" s="21"/>
    </row>
    <row r="141" spans="11:12" ht="12.75">
      <c r="K141" s="21"/>
      <c r="L141" s="21"/>
    </row>
    <row r="142" spans="11:12" ht="12.75">
      <c r="K142" s="21"/>
      <c r="L142" s="21"/>
    </row>
    <row r="143" spans="11:12" ht="12.75">
      <c r="K143" s="21"/>
      <c r="L143" s="21"/>
    </row>
    <row r="144" spans="11:12" ht="12.75">
      <c r="K144" s="21"/>
      <c r="L144" s="21"/>
    </row>
    <row r="145" spans="11:12" ht="12.75">
      <c r="K145" s="21"/>
      <c r="L145" s="21"/>
    </row>
    <row r="146" spans="11:12" ht="12.75">
      <c r="K146" s="21"/>
      <c r="L146" s="21"/>
    </row>
    <row r="147" spans="11:12" ht="12.75">
      <c r="K147" s="21"/>
      <c r="L147" s="21"/>
    </row>
    <row r="148" spans="11:12" ht="12.75">
      <c r="K148" s="21"/>
      <c r="L148" s="21"/>
    </row>
    <row r="149" spans="11:12" ht="12.75">
      <c r="K149" s="21"/>
      <c r="L149" s="21"/>
    </row>
    <row r="150" spans="11:12" ht="12.75">
      <c r="K150" s="21"/>
      <c r="L150" s="21"/>
    </row>
    <row r="151" spans="11:12" ht="12.75">
      <c r="K151" s="21"/>
      <c r="L151" s="21"/>
    </row>
    <row r="152" spans="11:12" ht="12.75">
      <c r="K152" s="21"/>
      <c r="L152" s="21"/>
    </row>
    <row r="153" spans="11:12" ht="12.75">
      <c r="K153" s="21"/>
      <c r="L153" s="21"/>
    </row>
    <row r="154" spans="11:12" ht="12.75">
      <c r="K154" s="21"/>
      <c r="L154" s="21"/>
    </row>
    <row r="155" spans="11:12" ht="12.75">
      <c r="K155" s="21"/>
      <c r="L155" s="21"/>
    </row>
    <row r="156" spans="11:12" ht="12.75">
      <c r="K156" s="21"/>
      <c r="L156" s="21"/>
    </row>
    <row r="157" spans="11:12" ht="12.75">
      <c r="K157" s="21"/>
      <c r="L157" s="21"/>
    </row>
    <row r="158" spans="11:12" ht="12.75">
      <c r="K158" s="21"/>
      <c r="L158" s="21"/>
    </row>
    <row r="159" spans="11:12" ht="12.75">
      <c r="K159" s="21"/>
      <c r="L159" s="21"/>
    </row>
    <row r="160" spans="11:12" ht="12.75">
      <c r="K160" s="21"/>
      <c r="L160" s="21"/>
    </row>
    <row r="161" spans="11:12" ht="12.75">
      <c r="K161" s="21"/>
      <c r="L161" s="21"/>
    </row>
    <row r="162" spans="11:12" ht="12.75">
      <c r="K162" s="21"/>
      <c r="L162" s="21"/>
    </row>
    <row r="163" spans="11:12" ht="12.75">
      <c r="K163" s="21"/>
      <c r="L163" s="21"/>
    </row>
    <row r="164" spans="11:12" ht="12.75">
      <c r="K164" s="21"/>
      <c r="L164" s="21"/>
    </row>
    <row r="165" spans="11:12" ht="12.75">
      <c r="K165" s="21"/>
      <c r="L165" s="21"/>
    </row>
    <row r="166" spans="11:12" ht="12.75">
      <c r="K166" s="21"/>
      <c r="L166" s="21"/>
    </row>
    <row r="167" spans="11:12" ht="12.75">
      <c r="K167" s="21"/>
      <c r="L167" s="21"/>
    </row>
    <row r="168" spans="11:12" ht="12.75">
      <c r="K168" s="21"/>
      <c r="L168" s="21"/>
    </row>
    <row r="169" spans="11:12" ht="12.75">
      <c r="K169" s="21"/>
      <c r="L169" s="21"/>
    </row>
    <row r="170" spans="11:12" ht="12.75">
      <c r="K170" s="21"/>
      <c r="L170" s="21"/>
    </row>
    <row r="171" spans="11:12" ht="12.75">
      <c r="K171" s="21"/>
      <c r="L171" s="21"/>
    </row>
    <row r="172" spans="11:12" ht="12.75">
      <c r="K172" s="21"/>
      <c r="L172" s="21"/>
    </row>
    <row r="173" spans="11:12" ht="12.75">
      <c r="K173" s="21"/>
      <c r="L173" s="21"/>
    </row>
    <row r="174" spans="11:12" ht="12.75">
      <c r="K174" s="21"/>
      <c r="L174" s="21"/>
    </row>
    <row r="175" spans="11:12" ht="12.75">
      <c r="K175" s="21"/>
      <c r="L175" s="21"/>
    </row>
    <row r="176" spans="11:12" ht="12.75">
      <c r="K176" s="21"/>
      <c r="L176" s="21"/>
    </row>
    <row r="177" spans="11:12" ht="12.75">
      <c r="K177" s="21"/>
      <c r="L177" s="21"/>
    </row>
    <row r="178" spans="11:12" ht="12.75">
      <c r="K178" s="21"/>
      <c r="L178" s="21"/>
    </row>
    <row r="179" spans="11:12" ht="12.75">
      <c r="K179" s="21"/>
      <c r="L179" s="21"/>
    </row>
    <row r="180" spans="11:12" ht="12.75">
      <c r="K180" s="21"/>
      <c r="L180" s="21"/>
    </row>
    <row r="181" spans="11:12" ht="12.75">
      <c r="K181" s="21"/>
      <c r="L181" s="21"/>
    </row>
    <row r="182" spans="11:12" ht="12.75">
      <c r="K182" s="21"/>
      <c r="L182" s="21"/>
    </row>
    <row r="183" spans="11:12" ht="12.75">
      <c r="K183" s="21"/>
      <c r="L183" s="21"/>
    </row>
    <row r="184" spans="11:12" ht="12.75">
      <c r="K184" s="21"/>
      <c r="L184" s="21"/>
    </row>
    <row r="185" spans="11:12" ht="12.75">
      <c r="K185" s="21"/>
      <c r="L185" s="21"/>
    </row>
    <row r="186" spans="11:12" ht="12.75">
      <c r="K186" s="21"/>
      <c r="L186" s="21"/>
    </row>
    <row r="187" spans="11:12" ht="12.75">
      <c r="K187" s="21"/>
      <c r="L187" s="21"/>
    </row>
    <row r="188" spans="11:12" ht="12.75">
      <c r="K188" s="21"/>
      <c r="L188" s="21"/>
    </row>
    <row r="189" spans="11:12" ht="12.75">
      <c r="K189" s="21"/>
      <c r="L189" s="21"/>
    </row>
    <row r="190" spans="11:12" ht="12.75">
      <c r="K190" s="21"/>
      <c r="L190" s="21"/>
    </row>
    <row r="191" spans="11:12" ht="12.75">
      <c r="K191" s="21"/>
      <c r="L191" s="21"/>
    </row>
    <row r="192" spans="11:12" ht="12.75">
      <c r="K192" s="21"/>
      <c r="L192" s="21"/>
    </row>
    <row r="193" spans="11:12" ht="12.75">
      <c r="K193" s="21"/>
      <c r="L193" s="21"/>
    </row>
    <row r="194" spans="11:12" ht="12.75">
      <c r="K194" s="21"/>
      <c r="L194" s="21"/>
    </row>
    <row r="195" spans="11:12" ht="12.75">
      <c r="K195" s="21"/>
      <c r="L195" s="21"/>
    </row>
    <row r="196" spans="11:12" ht="12.75">
      <c r="K196" s="21"/>
      <c r="L196" s="21"/>
    </row>
    <row r="197" spans="11:12" ht="12.75">
      <c r="K197" s="21"/>
      <c r="L197" s="21"/>
    </row>
    <row r="198" spans="11:12" ht="12.75">
      <c r="K198" s="21"/>
      <c r="L198" s="21"/>
    </row>
    <row r="199" spans="11:12" ht="12.75">
      <c r="K199" s="21"/>
      <c r="L199" s="21"/>
    </row>
    <row r="200" spans="11:12" ht="12.75">
      <c r="K200" s="21"/>
      <c r="L200" s="21"/>
    </row>
    <row r="201" spans="11:12" ht="12.75">
      <c r="K201" s="21"/>
      <c r="L201" s="21"/>
    </row>
    <row r="202" spans="11:12" ht="12.75">
      <c r="K202" s="21"/>
      <c r="L202" s="21"/>
    </row>
    <row r="203" spans="11:12" ht="12.75">
      <c r="K203" s="21"/>
      <c r="L203" s="21"/>
    </row>
    <row r="204" spans="11:12" ht="12.75">
      <c r="K204" s="21"/>
      <c r="L204" s="21"/>
    </row>
    <row r="205" spans="11:12" ht="12.75">
      <c r="K205" s="21"/>
      <c r="L205" s="21"/>
    </row>
    <row r="206" spans="11:12" ht="12.75">
      <c r="K206" s="21"/>
      <c r="L206" s="21"/>
    </row>
    <row r="207" spans="11:12" ht="12.75">
      <c r="K207" s="21"/>
      <c r="L207" s="21"/>
    </row>
    <row r="208" spans="11:12" ht="12.75">
      <c r="K208" s="21"/>
      <c r="L208" s="21"/>
    </row>
    <row r="209" spans="11:12" ht="12.75">
      <c r="K209" s="21"/>
      <c r="L209" s="21"/>
    </row>
    <row r="210" spans="11:12" ht="12.75">
      <c r="K210" s="21"/>
      <c r="L210" s="21"/>
    </row>
    <row r="211" spans="11:12" ht="12.75">
      <c r="K211" s="21"/>
      <c r="L211" s="21"/>
    </row>
    <row r="212" spans="11:12" ht="12.75">
      <c r="K212" s="21"/>
      <c r="L212" s="21"/>
    </row>
    <row r="213" spans="11:12" ht="12.75">
      <c r="K213" s="21"/>
      <c r="L213" s="21"/>
    </row>
    <row r="214" spans="11:12" ht="12.75">
      <c r="K214" s="21"/>
      <c r="L214" s="21"/>
    </row>
    <row r="215" spans="11:12" ht="12.75">
      <c r="K215" s="21"/>
      <c r="L215" s="21"/>
    </row>
    <row r="216" spans="11:12" ht="12.75">
      <c r="K216" s="21"/>
      <c r="L216" s="21"/>
    </row>
    <row r="217" spans="11:12" ht="12.75">
      <c r="K217" s="21"/>
      <c r="L217" s="21"/>
    </row>
    <row r="218" spans="11:12" ht="12.75">
      <c r="K218" s="21"/>
      <c r="L218" s="21"/>
    </row>
    <row r="219" spans="11:12" ht="12.75">
      <c r="K219" s="21"/>
      <c r="L219" s="21"/>
    </row>
    <row r="220" spans="11:12" ht="12.75">
      <c r="K220" s="21"/>
      <c r="L220" s="21"/>
    </row>
    <row r="221" spans="11:12" ht="12.75">
      <c r="K221" s="21"/>
      <c r="L221" s="21"/>
    </row>
    <row r="222" spans="11:12" ht="12.75">
      <c r="K222" s="21"/>
      <c r="L222" s="21"/>
    </row>
    <row r="223" spans="11:12" ht="12.75">
      <c r="K223" s="21"/>
      <c r="L223" s="21"/>
    </row>
    <row r="224" spans="11:12" ht="12.75">
      <c r="K224" s="21"/>
      <c r="L224" s="21"/>
    </row>
    <row r="225" spans="11:12" ht="12.75">
      <c r="K225" s="21"/>
      <c r="L225" s="21"/>
    </row>
    <row r="226" spans="11:12" ht="12.75">
      <c r="K226" s="21"/>
      <c r="L226" s="21"/>
    </row>
    <row r="227" spans="11:12" ht="12.75">
      <c r="K227" s="21"/>
      <c r="L227" s="21"/>
    </row>
    <row r="228" spans="11:12" ht="12.75">
      <c r="K228" s="21"/>
      <c r="L228" s="21"/>
    </row>
    <row r="229" spans="11:12" ht="12.75">
      <c r="K229" s="21"/>
      <c r="L229" s="21"/>
    </row>
    <row r="230" spans="11:12" ht="12.75">
      <c r="K230" s="21"/>
      <c r="L230" s="21"/>
    </row>
    <row r="231" spans="11:12" ht="12.75">
      <c r="K231" s="21"/>
      <c r="L231" s="21"/>
    </row>
    <row r="232" spans="11:12" ht="12.75">
      <c r="K232" s="21"/>
      <c r="L232" s="21"/>
    </row>
    <row r="233" spans="11:12" ht="12.75">
      <c r="K233" s="21"/>
      <c r="L233" s="21"/>
    </row>
    <row r="234" spans="11:12" ht="12.75">
      <c r="K234" s="21"/>
      <c r="L234" s="21"/>
    </row>
    <row r="235" spans="11:12" ht="12.75">
      <c r="K235" s="21"/>
      <c r="L235" s="21"/>
    </row>
    <row r="236" spans="11:12" ht="12.75">
      <c r="K236" s="21"/>
      <c r="L236" s="21"/>
    </row>
    <row r="237" spans="11:12" ht="12.75">
      <c r="K237" s="21"/>
      <c r="L237" s="21"/>
    </row>
    <row r="238" spans="11:12" ht="12.75">
      <c r="K238" s="21"/>
      <c r="L238" s="21"/>
    </row>
    <row r="239" spans="11:12" ht="12.75">
      <c r="K239" s="21"/>
      <c r="L239" s="21"/>
    </row>
    <row r="240" spans="11:12" ht="12.75">
      <c r="K240" s="21"/>
      <c r="L240" s="21"/>
    </row>
    <row r="241" spans="11:12" ht="12.75">
      <c r="K241" s="21"/>
      <c r="L241" s="21"/>
    </row>
    <row r="242" spans="11:12" ht="12.75">
      <c r="K242" s="21"/>
      <c r="L242" s="21"/>
    </row>
    <row r="243" spans="11:12" ht="12.75">
      <c r="K243" s="21"/>
      <c r="L243" s="21"/>
    </row>
    <row r="244" spans="11:12" ht="12.75">
      <c r="K244" s="21"/>
      <c r="L244" s="21"/>
    </row>
    <row r="245" spans="11:12" ht="12.75">
      <c r="K245" s="21"/>
      <c r="L245" s="21"/>
    </row>
    <row r="246" spans="11:12" ht="12.75">
      <c r="K246" s="21"/>
      <c r="L246" s="21"/>
    </row>
    <row r="247" spans="11:12" ht="12.75">
      <c r="K247" s="21"/>
      <c r="L247" s="21"/>
    </row>
    <row r="248" spans="11:12" ht="12.75">
      <c r="K248" s="21"/>
      <c r="L248" s="21"/>
    </row>
    <row r="249" spans="11:12" ht="12.75">
      <c r="K249" s="21"/>
      <c r="L249" s="21"/>
    </row>
    <row r="250" spans="11:12" ht="12.75">
      <c r="K250" s="21"/>
      <c r="L250" s="21"/>
    </row>
    <row r="251" spans="11:12" ht="12.75">
      <c r="K251" s="21"/>
      <c r="L251" s="21"/>
    </row>
    <row r="252" spans="11:12" ht="12.75">
      <c r="K252" s="21"/>
      <c r="L252" s="21"/>
    </row>
    <row r="253" spans="11:12" ht="12.75">
      <c r="K253" s="21"/>
      <c r="L253" s="21"/>
    </row>
    <row r="254" spans="11:12" ht="12.75">
      <c r="K254" s="21"/>
      <c r="L254" s="21"/>
    </row>
    <row r="255" spans="11:12" ht="12.75">
      <c r="K255" s="21"/>
      <c r="L255" s="21"/>
    </row>
    <row r="256" spans="11:12" ht="12.75">
      <c r="K256" s="21"/>
      <c r="L256" s="21"/>
    </row>
    <row r="257" spans="11:12" ht="12.75">
      <c r="K257" s="21"/>
      <c r="L257" s="21"/>
    </row>
    <row r="258" spans="11:12" ht="12.75">
      <c r="K258" s="21"/>
      <c r="L258" s="21"/>
    </row>
    <row r="259" spans="11:12" ht="12.75">
      <c r="K259" s="21"/>
      <c r="L259" s="21"/>
    </row>
    <row r="260" spans="11:12" ht="12.75">
      <c r="K260" s="21"/>
      <c r="L260" s="21"/>
    </row>
    <row r="261" spans="11:12" ht="12.75">
      <c r="K261" s="21"/>
      <c r="L261" s="21"/>
    </row>
    <row r="262" spans="11:12" ht="12.75">
      <c r="K262" s="21"/>
      <c r="L262" s="21"/>
    </row>
    <row r="263" spans="11:12" ht="12.75">
      <c r="K263" s="21"/>
      <c r="L263" s="21"/>
    </row>
    <row r="264" spans="11:12" ht="12.75">
      <c r="K264" s="21"/>
      <c r="L264" s="21"/>
    </row>
    <row r="265" spans="11:12" ht="12.75">
      <c r="K265" s="21"/>
      <c r="L265" s="21"/>
    </row>
    <row r="266" spans="11:12" ht="12.75">
      <c r="K266" s="21"/>
      <c r="L266" s="21"/>
    </row>
    <row r="267" spans="11:12" ht="12.75">
      <c r="K267" s="21"/>
      <c r="L267" s="21"/>
    </row>
    <row r="268" spans="11:12" ht="12.75">
      <c r="K268" s="21"/>
      <c r="L268" s="21"/>
    </row>
    <row r="269" spans="11:12" ht="12.75">
      <c r="K269" s="21"/>
      <c r="L269" s="21"/>
    </row>
    <row r="270" spans="11:12" ht="12.75">
      <c r="K270" s="21"/>
      <c r="L270" s="21"/>
    </row>
    <row r="271" spans="11:12" ht="12.75">
      <c r="K271" s="21"/>
      <c r="L271" s="21"/>
    </row>
    <row r="272" spans="11:12" ht="12.75">
      <c r="K272" s="21"/>
      <c r="L272" s="21"/>
    </row>
    <row r="273" spans="11:12" ht="12.75">
      <c r="K273" s="21"/>
      <c r="L273" s="21"/>
    </row>
    <row r="274" spans="11:12" ht="12.75">
      <c r="K274" s="21"/>
      <c r="L274" s="21"/>
    </row>
    <row r="275" spans="11:12" ht="12.75">
      <c r="K275" s="21"/>
      <c r="L275" s="21"/>
    </row>
    <row r="276" spans="11:12" ht="12.75">
      <c r="K276" s="21"/>
      <c r="L276" s="21"/>
    </row>
    <row r="277" spans="11:12" ht="12.75">
      <c r="K277" s="21"/>
      <c r="L277" s="21"/>
    </row>
    <row r="278" spans="11:12" ht="12.75">
      <c r="K278" s="21"/>
      <c r="L278" s="21"/>
    </row>
    <row r="279" spans="11:12" ht="12.75">
      <c r="K279" s="21"/>
      <c r="L279" s="21"/>
    </row>
    <row r="280" spans="11:12" ht="12.75">
      <c r="K280" s="21"/>
      <c r="L280" s="21"/>
    </row>
    <row r="281" spans="11:12" ht="12.75">
      <c r="K281" s="21"/>
      <c r="L281" s="21"/>
    </row>
    <row r="282" spans="11:12" ht="12.75">
      <c r="K282" s="21"/>
      <c r="L282" s="21"/>
    </row>
    <row r="283" spans="11:12" ht="12.75">
      <c r="K283" s="21"/>
      <c r="L283" s="21"/>
    </row>
    <row r="284" spans="11:12" ht="12.75">
      <c r="K284" s="21"/>
      <c r="L284" s="21"/>
    </row>
    <row r="285" spans="11:12" ht="12.75">
      <c r="K285" s="21"/>
      <c r="L285" s="21"/>
    </row>
    <row r="286" spans="11:12" ht="12.75">
      <c r="K286" s="21"/>
      <c r="L286" s="21"/>
    </row>
    <row r="287" spans="11:12" ht="12.75">
      <c r="K287" s="21"/>
      <c r="L287" s="21"/>
    </row>
    <row r="288" spans="11:12" ht="12.75">
      <c r="K288" s="21"/>
      <c r="L288" s="21"/>
    </row>
    <row r="289" spans="11:12" ht="12.75">
      <c r="K289" s="21"/>
      <c r="L289" s="21"/>
    </row>
    <row r="290" spans="11:12" ht="12.75">
      <c r="K290" s="21"/>
      <c r="L290" s="21"/>
    </row>
    <row r="291" spans="11:12" ht="12.75">
      <c r="K291" s="21"/>
      <c r="L291" s="21"/>
    </row>
    <row r="292" spans="11:12" ht="12.75">
      <c r="K292" s="21"/>
      <c r="L292" s="21"/>
    </row>
    <row r="293" spans="11:12" ht="12.75">
      <c r="K293" s="21"/>
      <c r="L293" s="21"/>
    </row>
    <row r="294" spans="11:12" ht="12.75">
      <c r="K294" s="21"/>
      <c r="L294" s="21"/>
    </row>
    <row r="295" spans="11:12" ht="12.75">
      <c r="K295" s="21"/>
      <c r="L295" s="21"/>
    </row>
    <row r="296" spans="11:12" ht="12.75">
      <c r="K296" s="21"/>
      <c r="L296" s="21"/>
    </row>
    <row r="297" spans="11:12" ht="12.75">
      <c r="K297" s="21"/>
      <c r="L297" s="21"/>
    </row>
    <row r="298" spans="11:12" ht="12.75">
      <c r="K298" s="21"/>
      <c r="L298" s="21"/>
    </row>
    <row r="299" spans="11:12" ht="12.75">
      <c r="K299" s="21"/>
      <c r="L299" s="21"/>
    </row>
    <row r="300" spans="11:12" ht="12.75">
      <c r="K300" s="21"/>
      <c r="L300" s="21"/>
    </row>
    <row r="301" spans="11:12" ht="12.75">
      <c r="K301" s="21"/>
      <c r="L301" s="21"/>
    </row>
    <row r="302" spans="11:12" ht="12.75">
      <c r="K302" s="21"/>
      <c r="L302" s="21"/>
    </row>
    <row r="303" spans="11:12" ht="12.75">
      <c r="K303" s="21"/>
      <c r="L303" s="21"/>
    </row>
    <row r="304" spans="11:12" ht="12.75">
      <c r="K304" s="21"/>
      <c r="L304" s="21"/>
    </row>
    <row r="305" spans="11:12" ht="12.75">
      <c r="K305" s="21"/>
      <c r="L305" s="21"/>
    </row>
    <row r="306" spans="11:12" ht="12.75">
      <c r="K306" s="21"/>
      <c r="L306" s="21"/>
    </row>
    <row r="307" spans="11:12" ht="12.75">
      <c r="K307" s="21"/>
      <c r="L307" s="21"/>
    </row>
    <row r="308" spans="11:12" ht="12.75">
      <c r="K308" s="21"/>
      <c r="L308" s="21"/>
    </row>
    <row r="309" spans="11:12" ht="12.75">
      <c r="K309" s="21"/>
      <c r="L309" s="21"/>
    </row>
    <row r="310" spans="11:12" ht="12.75">
      <c r="K310" s="21"/>
      <c r="L310" s="21"/>
    </row>
    <row r="311" spans="11:12" ht="12.75">
      <c r="K311" s="21"/>
      <c r="L311" s="21"/>
    </row>
    <row r="312" spans="11:12" ht="12.75">
      <c r="K312" s="21"/>
      <c r="L312" s="21"/>
    </row>
    <row r="313" spans="11:12" ht="12.75">
      <c r="K313" s="21"/>
      <c r="L313" s="21"/>
    </row>
    <row r="314" spans="11:12" ht="12.75">
      <c r="K314" s="21"/>
      <c r="L314" s="21"/>
    </row>
    <row r="315" spans="11:12" ht="12.75">
      <c r="K315" s="21"/>
      <c r="L315" s="21"/>
    </row>
    <row r="316" spans="11:12" ht="12.75">
      <c r="K316" s="21"/>
      <c r="L316" s="21"/>
    </row>
    <row r="317" spans="11:12" ht="12.75">
      <c r="K317" s="21"/>
      <c r="L317" s="21"/>
    </row>
    <row r="318" spans="11:12" ht="12.75">
      <c r="K318" s="21"/>
      <c r="L318" s="21"/>
    </row>
    <row r="319" spans="11:12" ht="12.75">
      <c r="K319" s="21"/>
      <c r="L319" s="21"/>
    </row>
    <row r="320" spans="11:12" ht="12.75">
      <c r="K320" s="21"/>
      <c r="L320" s="21"/>
    </row>
    <row r="321" spans="11:12" ht="12.75">
      <c r="K321" s="21"/>
      <c r="L321" s="21"/>
    </row>
    <row r="322" spans="11:12" ht="12.75">
      <c r="K322" s="21"/>
      <c r="L322" s="21"/>
    </row>
    <row r="323" spans="11:12" ht="12.75">
      <c r="K323" s="21"/>
      <c r="L323" s="21"/>
    </row>
    <row r="324" spans="11:12" ht="12.75">
      <c r="K324" s="21"/>
      <c r="L324" s="21"/>
    </row>
    <row r="325" spans="11:12" ht="12.75">
      <c r="K325" s="21"/>
      <c r="L325" s="21"/>
    </row>
    <row r="326" spans="11:12" ht="12.75">
      <c r="K326" s="21"/>
      <c r="L326" s="21"/>
    </row>
    <row r="327" spans="11:12" ht="12.75">
      <c r="K327" s="21"/>
      <c r="L327" s="21"/>
    </row>
    <row r="328" spans="11:12" ht="12.75">
      <c r="K328" s="21"/>
      <c r="L328" s="21"/>
    </row>
    <row r="329" spans="11:12" ht="12.75">
      <c r="K329" s="21"/>
      <c r="L329" s="21"/>
    </row>
    <row r="330" spans="11:12" ht="12.75">
      <c r="K330" s="21"/>
      <c r="L330" s="21"/>
    </row>
    <row r="331" spans="11:12" ht="12.75">
      <c r="K331" s="21"/>
      <c r="L331" s="21"/>
    </row>
    <row r="332" spans="11:12" ht="12.75">
      <c r="K332" s="21"/>
      <c r="L332" s="21"/>
    </row>
    <row r="333" spans="11:12" ht="12.75">
      <c r="K333" s="21"/>
      <c r="L333" s="21"/>
    </row>
    <row r="334" spans="11:12" ht="12.75">
      <c r="K334" s="21"/>
      <c r="L334" s="21"/>
    </row>
    <row r="335" spans="11:12" ht="12.75">
      <c r="K335" s="21"/>
      <c r="L335" s="21"/>
    </row>
    <row r="336" spans="11:12" ht="12.75">
      <c r="K336" s="21"/>
      <c r="L336" s="21"/>
    </row>
    <row r="337" spans="11:12" ht="12.75">
      <c r="K337" s="21"/>
      <c r="L337" s="21"/>
    </row>
    <row r="338" spans="11:12" ht="12.75">
      <c r="K338" s="21"/>
      <c r="L338" s="21"/>
    </row>
    <row r="339" spans="11:12" ht="12.75">
      <c r="K339" s="21"/>
      <c r="L339" s="21"/>
    </row>
    <row r="340" spans="11:12" ht="12.75">
      <c r="K340" s="21"/>
      <c r="L340" s="21"/>
    </row>
    <row r="341" spans="11:12" ht="12.75">
      <c r="K341" s="21"/>
      <c r="L341" s="21"/>
    </row>
    <row r="342" spans="11:12" ht="12.75">
      <c r="K342" s="21"/>
      <c r="L342" s="21"/>
    </row>
    <row r="343" spans="11:12" ht="12.75">
      <c r="K343" s="21"/>
      <c r="L343" s="21"/>
    </row>
    <row r="344" spans="11:12" ht="12.75">
      <c r="K344" s="21"/>
      <c r="L344" s="21"/>
    </row>
    <row r="345" spans="11:12" ht="12.75">
      <c r="K345" s="21"/>
      <c r="L345" s="21"/>
    </row>
    <row r="346" spans="11:12" ht="12.75">
      <c r="K346" s="21"/>
      <c r="L346" s="21"/>
    </row>
    <row r="347" spans="11:12" ht="12.75">
      <c r="K347" s="21"/>
      <c r="L347" s="21"/>
    </row>
    <row r="348" spans="11:12" ht="12.75">
      <c r="K348" s="21"/>
      <c r="L348" s="21"/>
    </row>
    <row r="349" spans="11:12" ht="12.75">
      <c r="K349" s="21"/>
      <c r="L349" s="21"/>
    </row>
    <row r="350" spans="11:12" ht="12.75">
      <c r="K350" s="21"/>
      <c r="L350" s="21"/>
    </row>
    <row r="351" spans="11:12" ht="12.75">
      <c r="K351" s="21"/>
      <c r="L351" s="21"/>
    </row>
    <row r="352" spans="11:12" ht="12.75">
      <c r="K352" s="21"/>
      <c r="L352" s="21"/>
    </row>
    <row r="353" spans="11:12" ht="12.75">
      <c r="K353" s="21"/>
      <c r="L353" s="21"/>
    </row>
    <row r="354" spans="11:12" ht="12.75">
      <c r="K354" s="21"/>
      <c r="L354" s="21"/>
    </row>
    <row r="355" spans="11:12" ht="12.75">
      <c r="K355" s="21"/>
      <c r="L355" s="21"/>
    </row>
    <row r="356" spans="11:12" ht="12.75">
      <c r="K356" s="21"/>
      <c r="L356" s="21"/>
    </row>
    <row r="357" spans="11:12" ht="12.75">
      <c r="K357" s="21"/>
      <c r="L357" s="21"/>
    </row>
    <row r="358" spans="11:12" ht="12.75">
      <c r="K358" s="21"/>
      <c r="L358" s="21"/>
    </row>
    <row r="359" spans="11:12" ht="12.75">
      <c r="K359" s="21"/>
      <c r="L359" s="21"/>
    </row>
    <row r="360" spans="11:12" ht="12.75">
      <c r="K360" s="21"/>
      <c r="L360" s="21"/>
    </row>
    <row r="361" spans="11:12" ht="12.75">
      <c r="K361" s="21"/>
      <c r="L361" s="21"/>
    </row>
    <row r="362" spans="11:12" ht="12.75">
      <c r="K362" s="21"/>
      <c r="L362" s="21"/>
    </row>
    <row r="363" spans="11:12" ht="12.75">
      <c r="K363" s="21"/>
      <c r="L363" s="21"/>
    </row>
    <row r="364" spans="11:12" ht="12.75">
      <c r="K364" s="21"/>
      <c r="L364" s="21"/>
    </row>
    <row r="365" spans="11:12" ht="12.75">
      <c r="K365" s="21"/>
      <c r="L365" s="21"/>
    </row>
    <row r="366" spans="11:12" ht="12.75">
      <c r="K366" s="21"/>
      <c r="L366" s="21"/>
    </row>
    <row r="367" spans="11:12" ht="12.75">
      <c r="K367" s="21"/>
      <c r="L367" s="21"/>
    </row>
    <row r="368" spans="11:12" ht="12.75">
      <c r="K368" s="21"/>
      <c r="L368" s="21"/>
    </row>
    <row r="369" spans="11:12" ht="12.75">
      <c r="K369" s="21"/>
      <c r="L369" s="21"/>
    </row>
    <row r="370" spans="11:12" ht="12.75">
      <c r="K370" s="21"/>
      <c r="L370" s="21"/>
    </row>
    <row r="371" spans="11:12" ht="12.75">
      <c r="K371" s="21"/>
      <c r="L371" s="21"/>
    </row>
    <row r="372" spans="11:12" ht="12.75">
      <c r="K372" s="21"/>
      <c r="L372" s="21"/>
    </row>
    <row r="373" spans="11:12" ht="12.75">
      <c r="K373" s="21"/>
      <c r="L373" s="21"/>
    </row>
    <row r="374" spans="11:12" ht="12.75">
      <c r="K374" s="21"/>
      <c r="L374" s="21"/>
    </row>
    <row r="375" spans="11:12" ht="12.75">
      <c r="K375" s="21"/>
      <c r="L375" s="21"/>
    </row>
    <row r="376" spans="11:12" ht="12.75">
      <c r="K376" s="21"/>
      <c r="L376" s="21"/>
    </row>
    <row r="377" spans="11:12" ht="12.75">
      <c r="K377" s="21"/>
      <c r="L377" s="21"/>
    </row>
    <row r="378" spans="11:12" ht="12.75">
      <c r="K378" s="21"/>
      <c r="L378" s="21"/>
    </row>
    <row r="379" spans="11:12" ht="12.75">
      <c r="K379" s="21"/>
      <c r="L379" s="21"/>
    </row>
    <row r="380" spans="11:12" ht="12.75">
      <c r="K380" s="21"/>
      <c r="L380" s="21"/>
    </row>
    <row r="381" spans="11:12" ht="12.75">
      <c r="K381" s="21"/>
      <c r="L381" s="21"/>
    </row>
    <row r="382" spans="11:12" ht="12.75">
      <c r="K382" s="21"/>
      <c r="L382" s="21"/>
    </row>
    <row r="383" spans="11:12" ht="12.75">
      <c r="K383" s="21"/>
      <c r="L383" s="21"/>
    </row>
    <row r="384" spans="11:12" ht="12.75">
      <c r="K384" s="21"/>
      <c r="L384" s="21"/>
    </row>
    <row r="385" spans="11:12" ht="12.75">
      <c r="K385" s="21"/>
      <c r="L385" s="21"/>
    </row>
    <row r="386" spans="11:12" ht="12.75">
      <c r="K386" s="21"/>
      <c r="L386" s="21"/>
    </row>
    <row r="387" spans="11:12" ht="12.75">
      <c r="K387" s="21"/>
      <c r="L387" s="21"/>
    </row>
    <row r="388" spans="11:12" ht="12.75">
      <c r="K388" s="21"/>
      <c r="L388" s="21"/>
    </row>
    <row r="389" spans="11:12" ht="12.75">
      <c r="K389" s="21"/>
      <c r="L389" s="21"/>
    </row>
    <row r="390" spans="11:12" ht="12.75">
      <c r="K390" s="21"/>
      <c r="L390" s="21"/>
    </row>
    <row r="391" spans="11:12" ht="12.75">
      <c r="K391" s="21"/>
      <c r="L391" s="21"/>
    </row>
    <row r="392" spans="11:12" ht="12.75">
      <c r="K392" s="21"/>
      <c r="L392" s="21"/>
    </row>
    <row r="393" spans="11:12" ht="12.75">
      <c r="K393" s="21"/>
      <c r="L393" s="21"/>
    </row>
    <row r="394" spans="11:12" ht="12.75">
      <c r="K394" s="21"/>
      <c r="L394" s="21"/>
    </row>
    <row r="395" spans="11:12" ht="12.75">
      <c r="K395" s="21"/>
      <c r="L395" s="21"/>
    </row>
    <row r="396" spans="11:12" ht="12.75">
      <c r="K396" s="21"/>
      <c r="L396" s="21"/>
    </row>
    <row r="397" spans="11:12" ht="12.75">
      <c r="K397" s="21"/>
      <c r="L397" s="21"/>
    </row>
    <row r="398" spans="11:12" ht="12.75">
      <c r="K398" s="21"/>
      <c r="L398" s="21"/>
    </row>
    <row r="399" spans="11:12" ht="12.75">
      <c r="K399" s="21"/>
      <c r="L399" s="21"/>
    </row>
    <row r="400" spans="11:12" ht="12.75">
      <c r="K400" s="21"/>
      <c r="L400" s="21"/>
    </row>
    <row r="401" spans="11:12" ht="12.75">
      <c r="K401" s="21"/>
      <c r="L401" s="21"/>
    </row>
    <row r="402" spans="11:12" ht="12.75">
      <c r="K402" s="21"/>
      <c r="L402" s="21"/>
    </row>
    <row r="403" spans="11:12" ht="12.75">
      <c r="K403" s="21"/>
      <c r="L403" s="21"/>
    </row>
    <row r="404" spans="11:12" ht="12.75">
      <c r="K404" s="21"/>
      <c r="L404" s="21"/>
    </row>
    <row r="405" spans="11:12" ht="12.75">
      <c r="K405" s="21"/>
      <c r="L405" s="21"/>
    </row>
    <row r="406" spans="11:12" ht="12.75">
      <c r="K406" s="21"/>
      <c r="L406" s="21"/>
    </row>
    <row r="407" spans="11:12" ht="12.75">
      <c r="K407" s="21"/>
      <c r="L407" s="21"/>
    </row>
    <row r="408" spans="11:12" ht="12.75">
      <c r="K408" s="21"/>
      <c r="L408" s="21"/>
    </row>
    <row r="409" spans="11:12" ht="12.75">
      <c r="K409" s="21"/>
      <c r="L409" s="21"/>
    </row>
    <row r="410" spans="11:12" ht="12.75">
      <c r="K410" s="21"/>
      <c r="L410" s="21"/>
    </row>
    <row r="411" spans="11:12" ht="12.75">
      <c r="K411" s="21"/>
      <c r="L411" s="21"/>
    </row>
    <row r="412" spans="11:12" ht="12.75">
      <c r="K412" s="21"/>
      <c r="L412" s="21"/>
    </row>
    <row r="413" spans="11:12" ht="12.75">
      <c r="K413" s="21"/>
      <c r="L413" s="21"/>
    </row>
    <row r="414" spans="11:12" ht="12.75">
      <c r="K414" s="21"/>
      <c r="L414" s="21"/>
    </row>
    <row r="415" spans="11:12" ht="12.75">
      <c r="K415" s="21"/>
      <c r="L415" s="21"/>
    </row>
    <row r="416" spans="11:12" ht="12.75">
      <c r="K416" s="21"/>
      <c r="L416" s="21"/>
    </row>
    <row r="417" spans="11:12" ht="12.75">
      <c r="K417" s="21"/>
      <c r="L417" s="21"/>
    </row>
    <row r="418" spans="11:12" ht="12.75">
      <c r="K418" s="21"/>
      <c r="L418" s="21"/>
    </row>
    <row r="419" spans="11:12" ht="12.75">
      <c r="K419" s="21"/>
      <c r="L419" s="21"/>
    </row>
    <row r="420" spans="11:12" ht="12.75">
      <c r="K420" s="21"/>
      <c r="L420" s="21"/>
    </row>
    <row r="421" spans="11:12" ht="12.75">
      <c r="K421" s="21"/>
      <c r="L421" s="21"/>
    </row>
    <row r="422" spans="11:12" ht="12.75">
      <c r="K422" s="21"/>
      <c r="L422" s="21"/>
    </row>
    <row r="423" spans="11:12" ht="12.75">
      <c r="K423" s="21"/>
      <c r="L423" s="21"/>
    </row>
    <row r="424" spans="11:12" ht="12.75">
      <c r="K424" s="21"/>
      <c r="L424" s="21"/>
    </row>
    <row r="425" spans="11:12" ht="12.75">
      <c r="K425" s="21"/>
      <c r="L425" s="21"/>
    </row>
    <row r="426" spans="11:12" ht="12.75">
      <c r="K426" s="21"/>
      <c r="L426" s="21"/>
    </row>
    <row r="427" spans="11:12" ht="12.75">
      <c r="K427" s="21"/>
      <c r="L427" s="21"/>
    </row>
    <row r="428" spans="11:12" ht="12.75">
      <c r="K428" s="21"/>
      <c r="L428" s="21"/>
    </row>
    <row r="429" spans="11:12" ht="12.75">
      <c r="K429" s="21"/>
      <c r="L429" s="21"/>
    </row>
    <row r="430" spans="11:12" ht="12.75">
      <c r="K430" s="21"/>
      <c r="L430" s="21"/>
    </row>
    <row r="431" spans="11:12" ht="12.75">
      <c r="K431" s="21"/>
      <c r="L431" s="21"/>
    </row>
    <row r="432" spans="11:12" ht="12.75">
      <c r="K432" s="21"/>
      <c r="L432" s="21"/>
    </row>
    <row r="433" spans="11:12" ht="12.75">
      <c r="K433" s="21"/>
      <c r="L433" s="21"/>
    </row>
    <row r="434" spans="11:12" ht="12.75">
      <c r="K434" s="21"/>
      <c r="L434" s="21"/>
    </row>
    <row r="435" spans="11:12" ht="12.75">
      <c r="K435" s="21"/>
      <c r="L435" s="21"/>
    </row>
    <row r="436" spans="11:12" ht="12.75">
      <c r="K436" s="21"/>
      <c r="L436" s="21"/>
    </row>
    <row r="437" spans="11:12" ht="12.75">
      <c r="K437" s="21"/>
      <c r="L437" s="21"/>
    </row>
    <row r="438" spans="11:12" ht="12.75">
      <c r="K438" s="21"/>
      <c r="L438" s="21"/>
    </row>
    <row r="439" spans="11:12" ht="12.75">
      <c r="K439" s="21"/>
      <c r="L439" s="21"/>
    </row>
    <row r="440" spans="11:12" ht="12.75">
      <c r="K440" s="21"/>
      <c r="L440" s="21"/>
    </row>
    <row r="441" spans="11:12" ht="12.75">
      <c r="K441" s="21"/>
      <c r="L441" s="21"/>
    </row>
    <row r="442" spans="11:12" ht="12.75">
      <c r="K442" s="21"/>
      <c r="L442" s="21"/>
    </row>
    <row r="443" spans="11:12" ht="12.75">
      <c r="K443" s="21"/>
      <c r="L443" s="21"/>
    </row>
    <row r="444" spans="11:12" ht="12.75">
      <c r="K444" s="21"/>
      <c r="L444" s="21"/>
    </row>
    <row r="445" spans="11:12" ht="12.75">
      <c r="K445" s="21"/>
      <c r="L445" s="21"/>
    </row>
    <row r="446" spans="11:12" ht="12.75">
      <c r="K446" s="21"/>
      <c r="L446" s="21"/>
    </row>
    <row r="447" spans="11:12" ht="12.75">
      <c r="K447" s="21"/>
      <c r="L447" s="21"/>
    </row>
    <row r="448" spans="11:12" ht="12.75">
      <c r="K448" s="21"/>
      <c r="L448" s="21"/>
    </row>
    <row r="449" spans="11:12" ht="12.75">
      <c r="K449" s="21"/>
      <c r="L449" s="21"/>
    </row>
    <row r="450" spans="11:12" ht="12.75">
      <c r="K450" s="21"/>
      <c r="L450" s="21"/>
    </row>
    <row r="451" spans="11:12" ht="12.75">
      <c r="K451" s="21"/>
      <c r="L451" s="21"/>
    </row>
    <row r="452" spans="11:12" ht="12.75">
      <c r="K452" s="21"/>
      <c r="L452" s="21"/>
    </row>
    <row r="453" spans="11:12" ht="12.75">
      <c r="K453" s="21"/>
      <c r="L453" s="21"/>
    </row>
    <row r="454" spans="11:12" ht="12.75">
      <c r="K454" s="21"/>
      <c r="L454" s="21"/>
    </row>
    <row r="455" spans="11:12" ht="12.75">
      <c r="K455" s="21"/>
      <c r="L455" s="21"/>
    </row>
    <row r="456" spans="11:12" ht="12.75">
      <c r="K456" s="21"/>
      <c r="L456" s="21"/>
    </row>
    <row r="457" spans="11:12" ht="12.75">
      <c r="K457" s="21"/>
      <c r="L457" s="21"/>
    </row>
    <row r="458" spans="11:12" ht="12.75">
      <c r="K458" s="21"/>
      <c r="L458" s="21"/>
    </row>
    <row r="459" spans="11:12" ht="12.75">
      <c r="K459" s="21"/>
      <c r="L459" s="21"/>
    </row>
    <row r="460" spans="11:12" ht="12.75">
      <c r="K460" s="21"/>
      <c r="L460" s="21"/>
    </row>
    <row r="461" spans="11:12" ht="12.75">
      <c r="K461" s="21"/>
      <c r="L461" s="21"/>
    </row>
    <row r="462" spans="11:12" ht="12.75">
      <c r="K462" s="21"/>
      <c r="L462" s="21"/>
    </row>
    <row r="463" spans="11:12" ht="12.75">
      <c r="K463" s="21"/>
      <c r="L463" s="21"/>
    </row>
    <row r="464" spans="11:12" ht="12.75">
      <c r="K464" s="21"/>
      <c r="L464" s="21"/>
    </row>
    <row r="465" spans="11:12" ht="12.75">
      <c r="K465" s="21"/>
      <c r="L465" s="21"/>
    </row>
    <row r="466" spans="11:12" ht="12.75">
      <c r="K466" s="21"/>
      <c r="L466" s="21"/>
    </row>
    <row r="467" spans="11:12" ht="12.75">
      <c r="K467" s="21"/>
      <c r="L467" s="21"/>
    </row>
    <row r="468" spans="11:12" ht="12.75">
      <c r="K468" s="21"/>
      <c r="L468" s="21"/>
    </row>
    <row r="469" spans="11:12" ht="12.75">
      <c r="K469" s="21"/>
      <c r="L469" s="21"/>
    </row>
    <row r="470" spans="11:12" ht="12.75">
      <c r="K470" s="21"/>
      <c r="L470" s="21"/>
    </row>
    <row r="471" spans="11:12" ht="12.75">
      <c r="K471" s="21"/>
      <c r="L471" s="21"/>
    </row>
    <row r="472" spans="11:12" ht="12.75">
      <c r="K472" s="21"/>
      <c r="L472" s="21"/>
    </row>
    <row r="473" spans="11:12" ht="12.75">
      <c r="K473" s="21"/>
      <c r="L473" s="21"/>
    </row>
    <row r="474" spans="11:12" ht="12.75">
      <c r="K474" s="21"/>
      <c r="L474" s="21"/>
    </row>
    <row r="475" spans="11:12" ht="12.75">
      <c r="K475" s="21"/>
      <c r="L475" s="21"/>
    </row>
    <row r="476" spans="11:12" ht="12.75">
      <c r="K476" s="21"/>
      <c r="L476" s="21"/>
    </row>
    <row r="477" spans="11:12" ht="12.75">
      <c r="K477" s="21"/>
      <c r="L477" s="21"/>
    </row>
    <row r="478" spans="11:12" ht="12.75">
      <c r="K478" s="21"/>
      <c r="L478" s="21"/>
    </row>
    <row r="479" spans="11:12" ht="12.75">
      <c r="K479" s="21"/>
      <c r="L479" s="21"/>
    </row>
    <row r="480" spans="11:12" ht="12.75">
      <c r="K480" s="21"/>
      <c r="L480" s="21"/>
    </row>
    <row r="481" spans="11:12" ht="12.75">
      <c r="K481" s="21"/>
      <c r="L481" s="21"/>
    </row>
    <row r="482" spans="11:12" ht="12.75">
      <c r="K482" s="21"/>
      <c r="L482" s="21"/>
    </row>
    <row r="483" spans="11:12" ht="12.75">
      <c r="K483" s="21"/>
      <c r="L483" s="21"/>
    </row>
    <row r="484" spans="11:12" ht="12.75">
      <c r="K484" s="21"/>
      <c r="L484" s="21"/>
    </row>
    <row r="485" spans="11:12" ht="12.75">
      <c r="K485" s="21"/>
      <c r="L485" s="21"/>
    </row>
    <row r="486" spans="11:12" ht="12.75">
      <c r="K486" s="21"/>
      <c r="L486" s="21"/>
    </row>
    <row r="487" spans="11:12" ht="12.75">
      <c r="K487" s="21"/>
      <c r="L487" s="21"/>
    </row>
    <row r="488" spans="11:12" ht="12.75">
      <c r="K488" s="21"/>
      <c r="L488" s="21"/>
    </row>
    <row r="489" spans="11:12" ht="12.75">
      <c r="K489" s="21"/>
      <c r="L489" s="21"/>
    </row>
    <row r="490" spans="11:12" ht="12.75">
      <c r="K490" s="21"/>
      <c r="L490" s="21"/>
    </row>
    <row r="491" spans="11:12" ht="12.75">
      <c r="K491" s="21"/>
      <c r="L491" s="21"/>
    </row>
    <row r="492" spans="11:12" ht="12.75">
      <c r="K492" s="21"/>
      <c r="L492" s="21"/>
    </row>
    <row r="493" spans="11:12" ht="12.75">
      <c r="K493" s="21"/>
      <c r="L493" s="21"/>
    </row>
    <row r="494" spans="11:12" ht="12.75">
      <c r="K494" s="21"/>
      <c r="L494" s="21"/>
    </row>
    <row r="495" spans="11:12" ht="12.75">
      <c r="K495" s="21"/>
      <c r="L495" s="21"/>
    </row>
    <row r="496" spans="11:12" ht="12.75">
      <c r="K496" s="21"/>
      <c r="L496" s="21"/>
    </row>
    <row r="497" spans="11:12" ht="12.75">
      <c r="K497" s="21"/>
      <c r="L497" s="21"/>
    </row>
    <row r="498" spans="11:12" ht="12.75">
      <c r="K498" s="21"/>
      <c r="L498" s="21"/>
    </row>
    <row r="499" spans="11:12" ht="12.75">
      <c r="K499" s="21"/>
      <c r="L499" s="21"/>
    </row>
    <row r="500" spans="11:12" ht="12.75">
      <c r="K500" s="21"/>
      <c r="L500" s="21"/>
    </row>
    <row r="501" spans="11:12" ht="12.75">
      <c r="K501" s="21"/>
      <c r="L501" s="21"/>
    </row>
    <row r="502" spans="11:12" ht="12.75">
      <c r="K502" s="21"/>
      <c r="L502" s="21"/>
    </row>
    <row r="503" spans="11:12" ht="12.75">
      <c r="K503" s="21"/>
      <c r="L503" s="21"/>
    </row>
    <row r="504" spans="11:12" ht="12.75">
      <c r="K504" s="21"/>
      <c r="L504" s="21"/>
    </row>
    <row r="505" spans="11:12" ht="12.75">
      <c r="K505" s="21"/>
      <c r="L505" s="21"/>
    </row>
    <row r="506" spans="11:12" ht="12.75">
      <c r="K506" s="21"/>
      <c r="L506" s="21"/>
    </row>
    <row r="507" spans="11:12" ht="12.75">
      <c r="K507" s="21"/>
      <c r="L507" s="21"/>
    </row>
    <row r="508" spans="11:12" ht="12.75">
      <c r="K508" s="21"/>
      <c r="L508" s="21"/>
    </row>
    <row r="509" spans="11:12" ht="12.75">
      <c r="K509" s="21"/>
      <c r="L509" s="21"/>
    </row>
    <row r="510" spans="11:12" ht="12.75">
      <c r="K510" s="21"/>
      <c r="L510" s="21"/>
    </row>
    <row r="511" spans="11:12" ht="12.75">
      <c r="K511" s="21"/>
      <c r="L511" s="21"/>
    </row>
    <row r="512" spans="11:12" ht="12.75">
      <c r="K512" s="21"/>
      <c r="L512" s="21"/>
    </row>
    <row r="513" spans="11:12" ht="12.75">
      <c r="K513" s="21"/>
      <c r="L513" s="21"/>
    </row>
    <row r="514" spans="11:12" ht="12.75">
      <c r="K514" s="21"/>
      <c r="L514" s="21"/>
    </row>
    <row r="515" spans="11:12" ht="12.75">
      <c r="K515" s="21"/>
      <c r="L515" s="21"/>
    </row>
    <row r="516" spans="11:12" ht="12.75">
      <c r="K516" s="21"/>
      <c r="L516" s="21"/>
    </row>
    <row r="517" spans="11:12" ht="12.75">
      <c r="K517" s="21"/>
      <c r="L517" s="21"/>
    </row>
    <row r="518" spans="11:12" ht="12.75">
      <c r="K518" s="21"/>
      <c r="L518" s="21"/>
    </row>
    <row r="519" spans="11:12" ht="12.75">
      <c r="K519" s="21"/>
      <c r="L519" s="21"/>
    </row>
    <row r="520" spans="11:12" ht="12.75">
      <c r="K520" s="21"/>
      <c r="L520" s="21"/>
    </row>
    <row r="521" spans="11:12" ht="12.75">
      <c r="K521" s="21"/>
      <c r="L521" s="21"/>
    </row>
    <row r="522" spans="11:12" ht="12.75">
      <c r="K522" s="21"/>
      <c r="L522" s="21"/>
    </row>
    <row r="523" spans="11:12" ht="12.75">
      <c r="K523" s="21"/>
      <c r="L523" s="21"/>
    </row>
    <row r="524" spans="11:12" ht="12.75">
      <c r="K524" s="21"/>
      <c r="L524" s="21"/>
    </row>
    <row r="525" spans="11:12" ht="12.75">
      <c r="K525" s="21"/>
      <c r="L525" s="21"/>
    </row>
    <row r="526" spans="11:12" ht="12.75">
      <c r="K526" s="21"/>
      <c r="L526" s="21"/>
    </row>
    <row r="527" spans="11:12" ht="12.75">
      <c r="K527" s="21"/>
      <c r="L527" s="21"/>
    </row>
    <row r="528" spans="11:12" ht="12.75">
      <c r="K528" s="21"/>
      <c r="L528" s="21"/>
    </row>
    <row r="529" spans="11:12" ht="12.75">
      <c r="K529" s="21"/>
      <c r="L529" s="21"/>
    </row>
    <row r="530" spans="11:12" ht="12.75">
      <c r="K530" s="21"/>
      <c r="L530" s="21"/>
    </row>
    <row r="531" spans="11:12" ht="12.75">
      <c r="K531" s="21"/>
      <c r="L531" s="21"/>
    </row>
    <row r="532" spans="11:12" ht="12.75">
      <c r="K532" s="21"/>
      <c r="L532" s="21"/>
    </row>
    <row r="533" spans="11:12" ht="12.75">
      <c r="K533" s="21"/>
      <c r="L533" s="21"/>
    </row>
    <row r="534" spans="11:12" ht="12.75">
      <c r="K534" s="21"/>
      <c r="L534" s="21"/>
    </row>
    <row r="535" spans="11:12" ht="12.75">
      <c r="K535" s="21"/>
      <c r="L535" s="21"/>
    </row>
    <row r="536" spans="11:12" ht="12.75">
      <c r="K536" s="21"/>
      <c r="L536" s="21"/>
    </row>
    <row r="537" spans="11:12" ht="12.75">
      <c r="K537" s="21"/>
      <c r="L537" s="21"/>
    </row>
    <row r="538" spans="11:12" ht="12.75">
      <c r="K538" s="21"/>
      <c r="L538" s="21"/>
    </row>
    <row r="539" spans="11:12" ht="12.75">
      <c r="K539" s="21"/>
      <c r="L539" s="21"/>
    </row>
    <row r="540" spans="11:12" ht="12.75">
      <c r="K540" s="21"/>
      <c r="L540" s="21"/>
    </row>
    <row r="541" spans="11:12" ht="12.75">
      <c r="K541" s="21"/>
      <c r="L541" s="21"/>
    </row>
    <row r="542" spans="11:12" ht="12.75">
      <c r="K542" s="21"/>
      <c r="L542" s="21"/>
    </row>
    <row r="543" spans="11:12" ht="12.75">
      <c r="K543" s="21"/>
      <c r="L543" s="21"/>
    </row>
    <row r="544" spans="11:12" ht="12.75">
      <c r="K544" s="21"/>
      <c r="L544" s="21"/>
    </row>
    <row r="545" spans="11:12" ht="12.75">
      <c r="K545" s="21"/>
      <c r="L545" s="21"/>
    </row>
    <row r="546" spans="11:12" ht="12.75">
      <c r="K546" s="21"/>
      <c r="L546" s="21"/>
    </row>
    <row r="547" spans="11:12" ht="12.75">
      <c r="K547" s="21"/>
      <c r="L547" s="21"/>
    </row>
    <row r="548" spans="11:12" ht="12.75">
      <c r="K548" s="21"/>
      <c r="L548" s="21"/>
    </row>
    <row r="549" spans="11:12" ht="12.75">
      <c r="K549" s="21"/>
      <c r="L549" s="21"/>
    </row>
    <row r="550" spans="11:12" ht="12.75">
      <c r="K550" s="21"/>
      <c r="L550" s="21"/>
    </row>
    <row r="551" spans="11:12" ht="12.75">
      <c r="K551" s="21"/>
      <c r="L551" s="21"/>
    </row>
    <row r="552" spans="11:12" ht="12.75">
      <c r="K552" s="21"/>
      <c r="L552" s="21"/>
    </row>
    <row r="553" spans="11:12" ht="12.75">
      <c r="K553" s="21"/>
      <c r="L553" s="21"/>
    </row>
    <row r="554" spans="11:12" ht="12.75">
      <c r="K554" s="21"/>
      <c r="L554" s="21"/>
    </row>
    <row r="555" spans="11:12" ht="12.75">
      <c r="K555" s="21"/>
      <c r="L555" s="21"/>
    </row>
    <row r="556" spans="11:12" ht="12.75">
      <c r="K556" s="21"/>
      <c r="L556" s="21"/>
    </row>
    <row r="557" spans="11:12" ht="12.75">
      <c r="K557" s="21"/>
      <c r="L557" s="21"/>
    </row>
    <row r="558" spans="11:12" ht="12.75">
      <c r="K558" s="21"/>
      <c r="L558" s="21"/>
    </row>
    <row r="559" spans="11:12" ht="12.75">
      <c r="K559" s="21"/>
      <c r="L559" s="21"/>
    </row>
    <row r="560" spans="11:12" ht="12.75">
      <c r="K560" s="21"/>
      <c r="L560" s="21"/>
    </row>
    <row r="561" spans="11:12" ht="12.75">
      <c r="K561" s="21"/>
      <c r="L561" s="21"/>
    </row>
    <row r="562" spans="11:12" ht="12.75">
      <c r="K562" s="21"/>
      <c r="L562" s="21"/>
    </row>
    <row r="563" spans="11:12" ht="12.75">
      <c r="K563" s="21"/>
      <c r="L563" s="21"/>
    </row>
    <row r="564" spans="11:12" ht="12.75">
      <c r="K564" s="21"/>
      <c r="L564" s="21"/>
    </row>
    <row r="565" spans="11:12" ht="12.75">
      <c r="K565" s="21"/>
      <c r="L565" s="21"/>
    </row>
    <row r="566" spans="11:12" ht="12.75">
      <c r="K566" s="21"/>
      <c r="L566" s="21"/>
    </row>
    <row r="567" spans="11:12" ht="12.75">
      <c r="K567" s="21"/>
      <c r="L567" s="21"/>
    </row>
    <row r="568" spans="11:12" ht="12.75">
      <c r="K568" s="21"/>
      <c r="L568" s="21"/>
    </row>
    <row r="569" spans="11:12" ht="12.75">
      <c r="K569" s="21"/>
      <c r="L569" s="21"/>
    </row>
    <row r="570" spans="11:12" ht="12.75">
      <c r="K570" s="21"/>
      <c r="L570" s="21"/>
    </row>
    <row r="571" spans="11:12" ht="12.75">
      <c r="K571" s="21"/>
      <c r="L571" s="21"/>
    </row>
    <row r="572" spans="11:12" ht="12.75">
      <c r="K572" s="21"/>
      <c r="L572" s="21"/>
    </row>
    <row r="573" spans="11:12" ht="12.75">
      <c r="K573" s="21"/>
      <c r="L573" s="21"/>
    </row>
    <row r="574" spans="11:12" ht="12.75">
      <c r="K574" s="21"/>
      <c r="L574" s="21"/>
    </row>
    <row r="575" spans="11:12" ht="12.75">
      <c r="K575" s="21"/>
      <c r="L575" s="21"/>
    </row>
    <row r="576" spans="11:12" ht="12.75">
      <c r="K576" s="21"/>
      <c r="L576" s="21"/>
    </row>
    <row r="577" spans="11:12" ht="12.75">
      <c r="K577" s="21"/>
      <c r="L577" s="21"/>
    </row>
    <row r="578" spans="11:12" ht="12.75">
      <c r="K578" s="21"/>
      <c r="L578" s="21"/>
    </row>
    <row r="579" spans="11:12" ht="12.75">
      <c r="K579" s="21"/>
      <c r="L579" s="21"/>
    </row>
    <row r="580" spans="11:12" ht="12.75">
      <c r="K580" s="21"/>
      <c r="L580" s="21"/>
    </row>
    <row r="581" spans="11:12" ht="12.75">
      <c r="K581" s="21"/>
      <c r="L581" s="21"/>
    </row>
    <row r="582" spans="11:12" ht="12.75">
      <c r="K582" s="21"/>
      <c r="L582" s="21"/>
    </row>
    <row r="583" spans="11:12" ht="12.75">
      <c r="K583" s="21"/>
      <c r="L583" s="21"/>
    </row>
    <row r="584" spans="11:12" ht="12.75">
      <c r="K584" s="21"/>
      <c r="L584" s="21"/>
    </row>
    <row r="585" spans="11:12" ht="12.75">
      <c r="K585" s="21"/>
      <c r="L585" s="21"/>
    </row>
    <row r="586" spans="11:12" ht="12.75">
      <c r="K586" s="21"/>
      <c r="L586" s="21"/>
    </row>
    <row r="587" spans="11:12" ht="12.75">
      <c r="K587" s="21"/>
      <c r="L587" s="21"/>
    </row>
    <row r="588" spans="11:12" ht="12.75">
      <c r="K588" s="21"/>
      <c r="L588" s="21"/>
    </row>
    <row r="589" spans="11:12" ht="12.75">
      <c r="K589" s="21"/>
      <c r="L589" s="21"/>
    </row>
    <row r="590" spans="11:12" ht="12.75">
      <c r="K590" s="21"/>
      <c r="L590" s="21"/>
    </row>
    <row r="591" spans="11:12" ht="12.75">
      <c r="K591" s="21"/>
      <c r="L591" s="21"/>
    </row>
    <row r="592" spans="11:12" ht="12.75">
      <c r="K592" s="21"/>
      <c r="L592" s="21"/>
    </row>
    <row r="593" spans="11:12" ht="12.75">
      <c r="K593" s="21"/>
      <c r="L593" s="21"/>
    </row>
    <row r="594" spans="11:12" ht="12.75">
      <c r="K594" s="21"/>
      <c r="L594" s="21"/>
    </row>
    <row r="595" spans="11:12" ht="12.75">
      <c r="K595" s="21"/>
      <c r="L595" s="21"/>
    </row>
    <row r="596" spans="11:12" ht="12.75">
      <c r="K596" s="21"/>
      <c r="L596" s="21"/>
    </row>
    <row r="597" spans="11:12" ht="12.75">
      <c r="K597" s="21"/>
      <c r="L597" s="21"/>
    </row>
    <row r="598" spans="11:12" ht="12.75">
      <c r="K598" s="21"/>
      <c r="L598" s="21"/>
    </row>
    <row r="599" spans="11:12" ht="12.75">
      <c r="K599" s="21"/>
      <c r="L599" s="21"/>
    </row>
    <row r="600" spans="11:12" ht="12.75">
      <c r="K600" s="21"/>
      <c r="L600" s="21"/>
    </row>
    <row r="601" spans="11:12" ht="12.75">
      <c r="K601" s="21"/>
      <c r="L601" s="21"/>
    </row>
    <row r="602" spans="11:12" ht="12.75">
      <c r="K602" s="21"/>
      <c r="L602" s="21"/>
    </row>
    <row r="603" spans="11:12" ht="12.75">
      <c r="K603" s="21"/>
      <c r="L603" s="21"/>
    </row>
    <row r="604" spans="11:12" ht="12.75">
      <c r="K604" s="21"/>
      <c r="L604" s="21"/>
    </row>
    <row r="605" spans="11:12" ht="12.75">
      <c r="K605" s="21"/>
      <c r="L605" s="21"/>
    </row>
    <row r="606" spans="11:12" ht="12.75">
      <c r="K606" s="21"/>
      <c r="L606" s="21"/>
    </row>
    <row r="607" spans="11:12" ht="12.75">
      <c r="K607" s="21"/>
      <c r="L607" s="21"/>
    </row>
    <row r="608" spans="11:12" ht="12.75">
      <c r="K608" s="21"/>
      <c r="L608" s="21"/>
    </row>
    <row r="609" spans="11:12" ht="12.75">
      <c r="K609" s="21"/>
      <c r="L609" s="21"/>
    </row>
    <row r="610" spans="11:12" ht="12.75">
      <c r="K610" s="21"/>
      <c r="L610" s="21"/>
    </row>
    <row r="611" spans="11:12" ht="12.75">
      <c r="K611" s="21"/>
      <c r="L611" s="21"/>
    </row>
    <row r="612" spans="11:12" ht="12.75">
      <c r="K612" s="21"/>
      <c r="L612" s="21"/>
    </row>
    <row r="613" spans="11:12" ht="12.75">
      <c r="K613" s="21"/>
      <c r="L613" s="21"/>
    </row>
    <row r="614" spans="11:12" ht="12.75">
      <c r="K614" s="21"/>
      <c r="L614" s="21"/>
    </row>
    <row r="615" spans="11:12" ht="12.75">
      <c r="K615" s="21"/>
      <c r="L615" s="21"/>
    </row>
    <row r="616" spans="11:12" ht="12.75">
      <c r="K616" s="21"/>
      <c r="L616" s="21"/>
    </row>
    <row r="617" spans="11:12" ht="12.75">
      <c r="K617" s="21"/>
      <c r="L617" s="21"/>
    </row>
    <row r="618" spans="11:12" ht="12.75">
      <c r="K618" s="21"/>
      <c r="L618" s="21"/>
    </row>
    <row r="619" spans="11:12" ht="12.75">
      <c r="K619" s="21"/>
      <c r="L619" s="21"/>
    </row>
    <row r="620" spans="11:12" ht="12.75">
      <c r="K620" s="21"/>
      <c r="L620" s="21"/>
    </row>
    <row r="621" spans="11:12" ht="12.75">
      <c r="K621" s="21"/>
      <c r="L621" s="21"/>
    </row>
    <row r="622" spans="11:12" ht="12.75">
      <c r="K622" s="21"/>
      <c r="L622" s="21"/>
    </row>
    <row r="623" spans="11:12" ht="12.75">
      <c r="K623" s="21"/>
      <c r="L623" s="21"/>
    </row>
    <row r="624" spans="11:12" ht="12.75">
      <c r="K624" s="21"/>
      <c r="L624" s="21"/>
    </row>
    <row r="625" spans="11:12" ht="12.75">
      <c r="K625" s="21"/>
      <c r="L625" s="21"/>
    </row>
    <row r="626" spans="11:12" ht="12.75">
      <c r="K626" s="21"/>
      <c r="L626" s="21"/>
    </row>
    <row r="627" spans="11:12" ht="12.75">
      <c r="K627" s="21"/>
      <c r="L627" s="21"/>
    </row>
    <row r="628" spans="11:12" ht="12.75">
      <c r="K628" s="21"/>
      <c r="L628" s="21"/>
    </row>
    <row r="629" spans="11:12" ht="12.75">
      <c r="K629" s="21"/>
      <c r="L629" s="21"/>
    </row>
    <row r="630" spans="11:12" ht="12.75">
      <c r="K630" s="21"/>
      <c r="L630" s="21"/>
    </row>
    <row r="631" spans="11:12" ht="12.75">
      <c r="K631" s="21"/>
      <c r="L631" s="21"/>
    </row>
    <row r="632" spans="11:12" ht="12.75">
      <c r="K632" s="21"/>
      <c r="L632" s="21"/>
    </row>
    <row r="633" spans="11:12" ht="12.75">
      <c r="K633" s="21"/>
      <c r="L633" s="21"/>
    </row>
    <row r="634" spans="11:12" ht="12.75">
      <c r="K634" s="21"/>
      <c r="L634" s="21"/>
    </row>
    <row r="635" spans="11:12" ht="12.75">
      <c r="K635" s="21"/>
      <c r="L635" s="21"/>
    </row>
    <row r="636" spans="11:12" ht="12.75">
      <c r="K636" s="21"/>
      <c r="L636" s="21"/>
    </row>
    <row r="637" spans="11:12" ht="12.75">
      <c r="K637" s="21"/>
      <c r="L637" s="21"/>
    </row>
    <row r="638" spans="11:12" ht="12.75">
      <c r="K638" s="21"/>
      <c r="L638" s="21"/>
    </row>
    <row r="639" spans="11:12" ht="12.75">
      <c r="K639" s="21"/>
      <c r="L639" s="21"/>
    </row>
    <row r="640" spans="11:12" ht="12.75">
      <c r="K640" s="21"/>
      <c r="L640" s="21"/>
    </row>
    <row r="641" spans="11:12" ht="12.75">
      <c r="K641" s="21"/>
      <c r="L641" s="21"/>
    </row>
    <row r="642" spans="11:12" ht="12.75">
      <c r="K642" s="21"/>
      <c r="L642" s="21"/>
    </row>
    <row r="643" spans="11:12" ht="12.75">
      <c r="K643" s="21"/>
      <c r="L643" s="21"/>
    </row>
    <row r="644" spans="11:12" ht="12.75">
      <c r="K644" s="21"/>
      <c r="L644" s="21"/>
    </row>
    <row r="645" spans="11:12" ht="12.75">
      <c r="K645" s="21"/>
      <c r="L645" s="21"/>
    </row>
    <row r="646" spans="11:12" ht="12.75">
      <c r="K646" s="21"/>
      <c r="L646" s="21"/>
    </row>
    <row r="647" spans="11:12" ht="12.75">
      <c r="K647" s="21"/>
      <c r="L647" s="21"/>
    </row>
    <row r="648" spans="11:12" ht="12.75">
      <c r="K648" s="21"/>
      <c r="L648" s="21"/>
    </row>
    <row r="649" spans="11:12" ht="12.75">
      <c r="K649" s="21"/>
      <c r="L649" s="21"/>
    </row>
    <row r="650" spans="11:12" ht="12.75">
      <c r="K650" s="21"/>
      <c r="L650" s="21"/>
    </row>
    <row r="651" spans="11:12" ht="12.75">
      <c r="K651" s="21"/>
      <c r="L651" s="21"/>
    </row>
    <row r="652" spans="11:12" ht="12.75">
      <c r="K652" s="21"/>
      <c r="L652" s="21"/>
    </row>
    <row r="653" spans="11:12" ht="12.75">
      <c r="K653" s="21"/>
      <c r="L653" s="21"/>
    </row>
    <row r="654" spans="11:12" ht="12.75">
      <c r="K654" s="21"/>
      <c r="L654" s="21"/>
    </row>
    <row r="655" spans="11:12" ht="12.75">
      <c r="K655" s="21"/>
      <c r="L655" s="21"/>
    </row>
    <row r="656" spans="11:12" ht="12.75">
      <c r="K656" s="21"/>
      <c r="L656" s="21"/>
    </row>
    <row r="657" spans="11:12" ht="12.75">
      <c r="K657" s="21"/>
      <c r="L657" s="21"/>
    </row>
    <row r="658" spans="11:12" ht="12.75">
      <c r="K658" s="21"/>
      <c r="L658" s="21"/>
    </row>
    <row r="659" spans="11:12" ht="12.75">
      <c r="K659" s="21"/>
      <c r="L659" s="21"/>
    </row>
    <row r="660" spans="11:12" ht="12.75">
      <c r="K660" s="21"/>
      <c r="L660" s="21"/>
    </row>
    <row r="661" spans="11:12" ht="12.75">
      <c r="K661" s="21"/>
      <c r="L661" s="21"/>
    </row>
    <row r="662" spans="11:12" ht="12.75">
      <c r="K662" s="21"/>
      <c r="L662" s="21"/>
    </row>
    <row r="663" spans="11:12" ht="12.75">
      <c r="K663" s="21"/>
      <c r="L663" s="21"/>
    </row>
    <row r="664" spans="11:12" ht="12.75">
      <c r="K664" s="21"/>
      <c r="L664" s="21"/>
    </row>
    <row r="665" spans="11:12" ht="12.75">
      <c r="K665" s="21"/>
      <c r="L665" s="21"/>
    </row>
    <row r="666" spans="11:12" ht="12.75">
      <c r="K666" s="21"/>
      <c r="L666" s="21"/>
    </row>
    <row r="667" spans="11:12" ht="12.75">
      <c r="K667" s="21"/>
      <c r="L667" s="21"/>
    </row>
    <row r="668" spans="11:12" ht="12.75">
      <c r="K668" s="21"/>
      <c r="L668" s="21"/>
    </row>
    <row r="669" spans="11:12" ht="12.75">
      <c r="K669" s="21"/>
      <c r="L669" s="21"/>
    </row>
    <row r="670" spans="11:12" ht="12.75">
      <c r="K670" s="21"/>
      <c r="L670" s="21"/>
    </row>
    <row r="671" spans="11:12" ht="12.75">
      <c r="K671" s="21"/>
      <c r="L671" s="21"/>
    </row>
    <row r="672" spans="11:12" ht="12.75">
      <c r="K672" s="21"/>
      <c r="L672" s="21"/>
    </row>
    <row r="673" spans="11:12" ht="12.75">
      <c r="K673" s="21"/>
      <c r="L673" s="21"/>
    </row>
    <row r="674" spans="11:12" ht="12.75">
      <c r="K674" s="21"/>
      <c r="L674" s="21"/>
    </row>
    <row r="675" spans="11:12" ht="12.75">
      <c r="K675" s="21"/>
      <c r="L675" s="21"/>
    </row>
    <row r="676" spans="11:12" ht="12.75">
      <c r="K676" s="21"/>
      <c r="L676" s="21"/>
    </row>
    <row r="677" spans="11:12" ht="12.75">
      <c r="K677" s="21"/>
      <c r="L677" s="21"/>
    </row>
    <row r="678" spans="11:12" ht="12.75">
      <c r="K678" s="21"/>
      <c r="L678" s="21"/>
    </row>
    <row r="679" spans="11:12" ht="12.75">
      <c r="K679" s="21"/>
      <c r="L679" s="21"/>
    </row>
    <row r="680" spans="11:12" ht="12.75">
      <c r="K680" s="21"/>
      <c r="L680" s="21"/>
    </row>
    <row r="681" spans="11:12" ht="12.75">
      <c r="K681" s="21"/>
      <c r="L681" s="21"/>
    </row>
    <row r="682" spans="11:12" ht="12.75">
      <c r="K682" s="21"/>
      <c r="L682" s="21"/>
    </row>
    <row r="683" spans="11:12" ht="12.75">
      <c r="K683" s="21"/>
      <c r="L683" s="21"/>
    </row>
    <row r="684" spans="11:12" ht="12.75">
      <c r="K684" s="21"/>
      <c r="L684" s="21"/>
    </row>
    <row r="685" spans="11:12" ht="12.75">
      <c r="K685" s="21"/>
      <c r="L685" s="21"/>
    </row>
    <row r="686" spans="11:12" ht="12.75">
      <c r="K686" s="21"/>
      <c r="L686" s="21"/>
    </row>
    <row r="687" spans="11:12" ht="12.75">
      <c r="K687" s="21"/>
      <c r="L687" s="21"/>
    </row>
    <row r="688" spans="11:12" ht="12.75">
      <c r="K688" s="21"/>
      <c r="L688" s="21"/>
    </row>
    <row r="689" spans="11:12" ht="12.75">
      <c r="K689" s="21"/>
      <c r="L689" s="21"/>
    </row>
    <row r="690" spans="11:12" ht="12.75">
      <c r="K690" s="21"/>
      <c r="L690" s="21"/>
    </row>
    <row r="691" spans="11:12" ht="12.75">
      <c r="K691" s="21"/>
      <c r="L691" s="21"/>
    </row>
    <row r="692" spans="11:12" ht="12.75">
      <c r="K692" s="21"/>
      <c r="L692" s="21"/>
    </row>
    <row r="693" spans="11:12" ht="12.75">
      <c r="K693" s="21"/>
      <c r="L693" s="21"/>
    </row>
    <row r="694" spans="11:12" ht="12.75">
      <c r="K694" s="21"/>
      <c r="L694" s="21"/>
    </row>
    <row r="695" spans="11:12" ht="12.75">
      <c r="K695" s="21"/>
      <c r="L695" s="21"/>
    </row>
    <row r="696" spans="11:12" ht="12.75">
      <c r="K696" s="21"/>
      <c r="L696" s="21"/>
    </row>
    <row r="697" spans="11:12" ht="12.75">
      <c r="K697" s="21"/>
      <c r="L697" s="21"/>
    </row>
    <row r="698" spans="11:12" ht="12.75">
      <c r="K698" s="21"/>
      <c r="L698" s="21"/>
    </row>
    <row r="699" spans="11:12" ht="12.75">
      <c r="K699" s="21"/>
      <c r="L699" s="21"/>
    </row>
    <row r="700" spans="11:12" ht="12.75">
      <c r="K700" s="21"/>
      <c r="L700" s="21"/>
    </row>
    <row r="701" spans="11:12" ht="12.75">
      <c r="K701" s="21"/>
      <c r="L701" s="21"/>
    </row>
    <row r="702" spans="11:12" ht="12.75">
      <c r="K702" s="21"/>
      <c r="L702" s="21"/>
    </row>
    <row r="703" spans="11:12" ht="12.75">
      <c r="K703" s="21"/>
      <c r="L703" s="21"/>
    </row>
    <row r="704" spans="11:12" ht="12.75">
      <c r="K704" s="21"/>
      <c r="L704" s="21"/>
    </row>
    <row r="705" spans="11:12" ht="12.75">
      <c r="K705" s="21"/>
      <c r="L705" s="21"/>
    </row>
    <row r="706" spans="11:12" ht="12.75">
      <c r="K706" s="21"/>
      <c r="L706" s="21"/>
    </row>
    <row r="707" spans="11:12" ht="12.75">
      <c r="K707" s="21"/>
      <c r="L707" s="21"/>
    </row>
    <row r="708" spans="11:12" ht="12.75">
      <c r="K708" s="21"/>
      <c r="L708" s="21"/>
    </row>
    <row r="709" spans="11:12" ht="12.75">
      <c r="K709" s="21"/>
      <c r="L709" s="21"/>
    </row>
    <row r="710" spans="11:12" ht="12.75">
      <c r="K710" s="21"/>
      <c r="L710" s="21"/>
    </row>
    <row r="711" spans="11:12" ht="12.75">
      <c r="K711" s="21"/>
      <c r="L711" s="21"/>
    </row>
    <row r="712" spans="11:12" ht="12.75">
      <c r="K712" s="21"/>
      <c r="L712" s="21"/>
    </row>
    <row r="713" spans="11:12" ht="12.75">
      <c r="K713" s="21"/>
      <c r="L713" s="21"/>
    </row>
    <row r="714" spans="11:12" ht="12.75">
      <c r="K714" s="21"/>
      <c r="L714" s="21"/>
    </row>
    <row r="715" spans="11:12" ht="12.75">
      <c r="K715" s="21"/>
      <c r="L715" s="21"/>
    </row>
    <row r="716" spans="11:12" ht="12.75">
      <c r="K716" s="21"/>
      <c r="L716" s="21"/>
    </row>
    <row r="717" spans="11:12" ht="12.75">
      <c r="K717" s="21"/>
      <c r="L717" s="21"/>
    </row>
    <row r="718" spans="11:12" ht="12.75">
      <c r="K718" s="21"/>
      <c r="L718" s="21"/>
    </row>
    <row r="719" spans="11:12" ht="12.75">
      <c r="K719" s="21"/>
      <c r="L719" s="21"/>
    </row>
    <row r="720" spans="11:12" ht="12.75">
      <c r="K720" s="21"/>
      <c r="L720" s="21"/>
    </row>
    <row r="721" spans="11:12" ht="12.75">
      <c r="K721" s="21"/>
      <c r="L721" s="21"/>
    </row>
    <row r="722" spans="11:12" ht="12.75">
      <c r="K722" s="21"/>
      <c r="L722" s="21"/>
    </row>
    <row r="723" spans="11:12" ht="12.75">
      <c r="K723" s="21"/>
      <c r="L723" s="21"/>
    </row>
    <row r="724" spans="11:12" ht="12.75">
      <c r="K724" s="21"/>
      <c r="L724" s="21"/>
    </row>
    <row r="725" spans="11:12" ht="12.75">
      <c r="K725" s="21"/>
      <c r="L725" s="21"/>
    </row>
    <row r="726" spans="11:12" ht="12.75">
      <c r="K726" s="21"/>
      <c r="L726" s="21"/>
    </row>
    <row r="727" spans="11:12" ht="12.75">
      <c r="K727" s="21"/>
      <c r="L727" s="21"/>
    </row>
    <row r="728" spans="11:12" ht="12.75">
      <c r="K728" s="21"/>
      <c r="L728" s="21"/>
    </row>
    <row r="729" spans="11:12" ht="12.75">
      <c r="K729" s="21"/>
      <c r="L729" s="21"/>
    </row>
    <row r="730" spans="11:12" ht="12.75">
      <c r="K730" s="21"/>
      <c r="L730" s="21"/>
    </row>
    <row r="731" spans="11:12" ht="12.75">
      <c r="K731" s="21"/>
      <c r="L731" s="21"/>
    </row>
    <row r="732" spans="11:12" ht="12.75">
      <c r="K732" s="21"/>
      <c r="L732" s="21"/>
    </row>
    <row r="733" spans="11:12" ht="12.75">
      <c r="K733" s="21"/>
      <c r="L733" s="21"/>
    </row>
    <row r="734" spans="11:12" ht="12.75">
      <c r="K734" s="21"/>
      <c r="L734" s="21"/>
    </row>
    <row r="735" spans="11:12" ht="12.75">
      <c r="K735" s="21"/>
      <c r="L735" s="21"/>
    </row>
    <row r="736" spans="11:12" ht="12.75">
      <c r="K736" s="21"/>
      <c r="L736" s="21"/>
    </row>
    <row r="737" spans="11:12" ht="12.75">
      <c r="K737" s="21"/>
      <c r="L737" s="21"/>
    </row>
    <row r="738" spans="11:12" ht="12.75">
      <c r="K738" s="21"/>
      <c r="L738" s="21"/>
    </row>
    <row r="739" spans="11:12" ht="12.75">
      <c r="K739" s="21"/>
      <c r="L739" s="21"/>
    </row>
    <row r="740" spans="11:12" ht="12.75">
      <c r="K740" s="21"/>
      <c r="L740" s="21"/>
    </row>
    <row r="741" spans="11:12" ht="12.75">
      <c r="K741" s="21"/>
      <c r="L741" s="21"/>
    </row>
    <row r="742" spans="11:12" ht="12.75">
      <c r="K742" s="21"/>
      <c r="L742" s="21"/>
    </row>
    <row r="743" spans="11:12" ht="12.75">
      <c r="K743" s="21"/>
      <c r="L743" s="21"/>
    </row>
    <row r="744" spans="11:12" ht="12.75">
      <c r="K744" s="21"/>
      <c r="L744" s="21"/>
    </row>
    <row r="745" spans="11:12" ht="12.75">
      <c r="K745" s="21"/>
      <c r="L745" s="21"/>
    </row>
    <row r="746" spans="11:12" ht="12.75">
      <c r="K746" s="21"/>
      <c r="L746" s="21"/>
    </row>
    <row r="747" spans="11:12" ht="12.75">
      <c r="K747" s="21"/>
      <c r="L747" s="21"/>
    </row>
    <row r="748" spans="11:12" ht="12.75">
      <c r="K748" s="21"/>
      <c r="L748" s="21"/>
    </row>
    <row r="749" spans="11:12" ht="12.75">
      <c r="K749" s="21"/>
      <c r="L749" s="21"/>
    </row>
    <row r="750" spans="11:12" ht="12.75">
      <c r="K750" s="21"/>
      <c r="L750" s="21"/>
    </row>
    <row r="751" spans="11:12" ht="12.75">
      <c r="K751" s="21"/>
      <c r="L751" s="21"/>
    </row>
    <row r="752" spans="11:12" ht="12.75">
      <c r="K752" s="21"/>
      <c r="L752" s="21"/>
    </row>
    <row r="753" spans="11:12" ht="12.75">
      <c r="K753" s="21"/>
      <c r="L753" s="21"/>
    </row>
    <row r="754" spans="11:12" ht="12.75">
      <c r="K754" s="21"/>
      <c r="L754" s="21"/>
    </row>
    <row r="755" spans="11:12" ht="12.75">
      <c r="K755" s="21"/>
      <c r="L755" s="21"/>
    </row>
    <row r="756" spans="11:12" ht="12.75">
      <c r="K756" s="21"/>
      <c r="L756" s="21"/>
    </row>
    <row r="757" spans="11:12" ht="12.75">
      <c r="K757" s="21"/>
      <c r="L757" s="21"/>
    </row>
    <row r="758" spans="11:12" ht="12.75">
      <c r="K758" s="21"/>
      <c r="L758" s="21"/>
    </row>
    <row r="759" spans="11:12" ht="12.75">
      <c r="K759" s="21"/>
      <c r="L759" s="21"/>
    </row>
    <row r="760" spans="11:12" ht="12.75">
      <c r="K760" s="21"/>
      <c r="L760" s="21"/>
    </row>
    <row r="761" spans="11:12" ht="12.75">
      <c r="K761" s="21"/>
      <c r="L761" s="21"/>
    </row>
    <row r="762" spans="11:12" ht="12.75">
      <c r="K762" s="21"/>
      <c r="L762" s="21"/>
    </row>
    <row r="763" spans="11:12" ht="12.75">
      <c r="K763" s="21"/>
      <c r="L763" s="21"/>
    </row>
    <row r="764" spans="11:12" ht="12.75">
      <c r="K764" s="21"/>
      <c r="L764" s="21"/>
    </row>
    <row r="765" spans="11:12" ht="12.75">
      <c r="K765" s="21"/>
      <c r="L765" s="21"/>
    </row>
    <row r="766" spans="11:12" ht="12.75">
      <c r="K766" s="21"/>
      <c r="L766" s="21"/>
    </row>
    <row r="767" spans="11:12" ht="12.75">
      <c r="K767" s="21"/>
      <c r="L767" s="21"/>
    </row>
    <row r="768" spans="11:12" ht="12.75">
      <c r="K768" s="21"/>
      <c r="L768" s="21"/>
    </row>
    <row r="769" spans="11:12" ht="12.75">
      <c r="K769" s="21"/>
      <c r="L769" s="21"/>
    </row>
    <row r="770" spans="11:12" ht="12.75">
      <c r="K770" s="21"/>
      <c r="L770" s="21"/>
    </row>
    <row r="771" spans="11:12" ht="12.75">
      <c r="K771" s="21"/>
      <c r="L771" s="21"/>
    </row>
    <row r="772" spans="11:12" ht="12.75">
      <c r="K772" s="21"/>
      <c r="L772" s="21"/>
    </row>
    <row r="773" spans="11:12" ht="12.75">
      <c r="K773" s="21"/>
      <c r="L773" s="21"/>
    </row>
    <row r="774" spans="11:12" ht="12.75">
      <c r="K774" s="21"/>
      <c r="L774" s="21"/>
    </row>
    <row r="775" spans="11:12" ht="12.75">
      <c r="K775" s="21"/>
      <c r="L775" s="21"/>
    </row>
    <row r="776" spans="11:12" ht="12.75">
      <c r="K776" s="21"/>
      <c r="L776" s="21"/>
    </row>
    <row r="777" spans="11:12" ht="12.75">
      <c r="K777" s="21"/>
      <c r="L777" s="21"/>
    </row>
    <row r="778" spans="11:12" ht="12.75">
      <c r="K778" s="21"/>
      <c r="L778" s="21"/>
    </row>
    <row r="779" spans="11:12" ht="12.75">
      <c r="K779" s="21"/>
      <c r="L779" s="21"/>
    </row>
    <row r="780" spans="11:12" ht="12.75">
      <c r="K780" s="21"/>
      <c r="L780" s="21"/>
    </row>
    <row r="781" spans="11:12" ht="12.75">
      <c r="K781" s="21"/>
      <c r="L781" s="21"/>
    </row>
    <row r="782" spans="11:12" ht="12.75">
      <c r="K782" s="21"/>
      <c r="L782" s="21"/>
    </row>
    <row r="783" spans="11:12" ht="12.75">
      <c r="K783" s="21"/>
      <c r="L783" s="21"/>
    </row>
    <row r="784" spans="11:12" ht="12.75">
      <c r="K784" s="21"/>
      <c r="L784" s="21"/>
    </row>
    <row r="785" spans="11:12" ht="12.75">
      <c r="K785" s="21"/>
      <c r="L785" s="21"/>
    </row>
    <row r="786" spans="11:12" ht="12.75">
      <c r="K786" s="21"/>
      <c r="L786" s="21"/>
    </row>
    <row r="787" spans="11:12" ht="12.75">
      <c r="K787" s="21"/>
      <c r="L787" s="21"/>
    </row>
    <row r="788" spans="11:12" ht="12.75">
      <c r="K788" s="21"/>
      <c r="L788" s="21"/>
    </row>
    <row r="789" spans="11:12" ht="12.75">
      <c r="K789" s="21"/>
      <c r="L789" s="21"/>
    </row>
    <row r="790" spans="11:12" ht="12.75">
      <c r="K790" s="21"/>
      <c r="L790" s="21"/>
    </row>
    <row r="791" spans="11:12" ht="12.75">
      <c r="K791" s="21"/>
      <c r="L791" s="21"/>
    </row>
    <row r="792" spans="11:12" ht="12.75">
      <c r="K792" s="21"/>
      <c r="L792" s="21"/>
    </row>
    <row r="793" spans="11:12" ht="12.75">
      <c r="K793" s="21"/>
      <c r="L793" s="21"/>
    </row>
    <row r="794" spans="11:12" ht="12.75">
      <c r="K794" s="21"/>
      <c r="L794" s="21"/>
    </row>
    <row r="795" spans="11:12" ht="12.75">
      <c r="K795" s="21"/>
      <c r="L795" s="21"/>
    </row>
    <row r="796" spans="11:12" ht="12.75">
      <c r="K796" s="21"/>
      <c r="L796" s="21"/>
    </row>
    <row r="797" spans="11:12" ht="12.75">
      <c r="K797" s="21"/>
      <c r="L797" s="21"/>
    </row>
    <row r="798" spans="11:12" ht="12.75">
      <c r="K798" s="21"/>
      <c r="L798" s="21"/>
    </row>
    <row r="799" spans="11:12" ht="12.75">
      <c r="K799" s="21"/>
      <c r="L799" s="21"/>
    </row>
    <row r="800" spans="11:12" ht="12.75">
      <c r="K800" s="21"/>
      <c r="L800" s="21"/>
    </row>
    <row r="801" spans="11:12" ht="12.75">
      <c r="K801" s="21"/>
      <c r="L801" s="21"/>
    </row>
    <row r="802" spans="11:12" ht="12.75">
      <c r="K802" s="21"/>
      <c r="L802" s="21"/>
    </row>
    <row r="803" spans="11:12" ht="12.75">
      <c r="K803" s="21"/>
      <c r="L803" s="21"/>
    </row>
    <row r="804" spans="11:12" ht="12.75">
      <c r="K804" s="21"/>
      <c r="L804" s="21"/>
    </row>
    <row r="805" spans="11:12" ht="12.75">
      <c r="K805" s="21"/>
      <c r="L805" s="21"/>
    </row>
    <row r="806" spans="11:12" ht="12.75">
      <c r="K806" s="21"/>
      <c r="L806" s="21"/>
    </row>
    <row r="807" spans="11:12" ht="12.75">
      <c r="K807" s="21"/>
      <c r="L807" s="21"/>
    </row>
    <row r="808" spans="11:12" ht="12.75">
      <c r="K808" s="21"/>
      <c r="L808" s="21"/>
    </row>
    <row r="809" spans="11:12" ht="12.75">
      <c r="K809" s="21"/>
      <c r="L809" s="21"/>
    </row>
    <row r="810" spans="11:12" ht="12.75">
      <c r="K810" s="21"/>
      <c r="L810" s="21"/>
    </row>
    <row r="811" spans="11:12" ht="12.75">
      <c r="K811" s="21"/>
      <c r="L811" s="21"/>
    </row>
    <row r="812" spans="11:12" ht="12.75">
      <c r="K812" s="21"/>
      <c r="L812" s="21"/>
    </row>
    <row r="813" spans="11:12" ht="12.75">
      <c r="K813" s="21"/>
      <c r="L813" s="21"/>
    </row>
    <row r="814" spans="11:12" ht="12.75">
      <c r="K814" s="21"/>
      <c r="L814" s="21"/>
    </row>
    <row r="815" spans="11:12" ht="12.75">
      <c r="K815" s="21"/>
      <c r="L815" s="21"/>
    </row>
    <row r="816" spans="11:12" ht="12.75">
      <c r="K816" s="21"/>
      <c r="L816" s="21"/>
    </row>
    <row r="817" spans="11:12" ht="12.75">
      <c r="K817" s="21"/>
      <c r="L817" s="21"/>
    </row>
    <row r="818" spans="11:12" ht="12.75">
      <c r="K818" s="21"/>
      <c r="L818" s="21"/>
    </row>
    <row r="819" spans="11:12" ht="12.75">
      <c r="K819" s="21"/>
      <c r="L819" s="21"/>
    </row>
    <row r="820" spans="11:12" ht="12.75">
      <c r="K820" s="21"/>
      <c r="L820" s="21"/>
    </row>
    <row r="821" spans="11:12" ht="12.75">
      <c r="K821" s="21"/>
      <c r="L821" s="21"/>
    </row>
    <row r="822" spans="11:12" ht="12.75">
      <c r="K822" s="21"/>
      <c r="L822" s="21"/>
    </row>
    <row r="823" spans="11:12" ht="12.75">
      <c r="K823" s="21"/>
      <c r="L823" s="21"/>
    </row>
    <row r="824" spans="11:12" ht="12.75">
      <c r="K824" s="21"/>
      <c r="L824" s="21"/>
    </row>
    <row r="825" spans="11:12" ht="12.75">
      <c r="K825" s="21"/>
      <c r="L825" s="21"/>
    </row>
    <row r="826" spans="11:12" ht="12.75">
      <c r="K826" s="21"/>
      <c r="L826" s="21"/>
    </row>
    <row r="827" spans="11:12" ht="12.75">
      <c r="K827" s="21"/>
      <c r="L827" s="21"/>
    </row>
    <row r="828" spans="11:12" ht="12.75">
      <c r="K828" s="21"/>
      <c r="L828" s="21"/>
    </row>
    <row r="829" spans="11:12" ht="12.75">
      <c r="K829" s="21"/>
      <c r="L829" s="21"/>
    </row>
    <row r="830" spans="11:12" ht="12.75">
      <c r="K830" s="21"/>
      <c r="L830" s="21"/>
    </row>
    <row r="831" spans="11:12" ht="12.75">
      <c r="K831" s="21"/>
      <c r="L831" s="21"/>
    </row>
    <row r="832" spans="11:12" ht="12.75">
      <c r="K832" s="21"/>
      <c r="L832" s="21"/>
    </row>
    <row r="833" spans="11:12" ht="12.75">
      <c r="K833" s="21"/>
      <c r="L833" s="21"/>
    </row>
    <row r="834" spans="11:12" ht="12.75">
      <c r="K834" s="21"/>
      <c r="L834" s="21"/>
    </row>
    <row r="835" spans="11:12" ht="12.75">
      <c r="K835" s="21"/>
      <c r="L835" s="21"/>
    </row>
    <row r="836" spans="11:12" ht="12.75">
      <c r="K836" s="21"/>
      <c r="L836" s="21"/>
    </row>
    <row r="837" spans="11:12" ht="12.75">
      <c r="K837" s="21"/>
      <c r="L837" s="21"/>
    </row>
    <row r="838" spans="11:12" ht="12.75">
      <c r="K838" s="21"/>
      <c r="L838" s="21"/>
    </row>
    <row r="839" spans="11:12" ht="12.75">
      <c r="K839" s="21"/>
      <c r="L839" s="21"/>
    </row>
    <row r="840" spans="11:12" ht="12.75">
      <c r="K840" s="21"/>
      <c r="L840" s="21"/>
    </row>
    <row r="841" spans="11:12" ht="12.75">
      <c r="K841" s="21"/>
      <c r="L841" s="21"/>
    </row>
    <row r="842" spans="11:12" ht="12.75">
      <c r="K842" s="21"/>
      <c r="L842" s="21"/>
    </row>
    <row r="843" spans="11:12" ht="12.75">
      <c r="K843" s="21"/>
      <c r="L843" s="21"/>
    </row>
    <row r="844" spans="11:12" ht="12.75">
      <c r="K844" s="21"/>
      <c r="L844" s="21"/>
    </row>
    <row r="845" spans="11:12" ht="12.75">
      <c r="K845" s="21"/>
      <c r="L845" s="21"/>
    </row>
    <row r="846" spans="11:12" ht="12.75">
      <c r="K846" s="21"/>
      <c r="L846" s="21"/>
    </row>
    <row r="847" spans="11:12" ht="12.75">
      <c r="K847" s="21"/>
      <c r="L847" s="21"/>
    </row>
    <row r="848" spans="11:12" ht="12.75">
      <c r="K848" s="21"/>
      <c r="L848" s="21"/>
    </row>
    <row r="849" spans="11:12" ht="12.75">
      <c r="K849" s="21"/>
      <c r="L849" s="21"/>
    </row>
    <row r="850" spans="11:12" ht="12.75">
      <c r="K850" s="21"/>
      <c r="L850" s="21"/>
    </row>
    <row r="851" spans="11:12" ht="12.75">
      <c r="K851" s="21"/>
      <c r="L851" s="21"/>
    </row>
    <row r="852" spans="11:12" ht="12.75">
      <c r="K852" s="21"/>
      <c r="L852" s="21"/>
    </row>
    <row r="853" spans="11:12" ht="12.75">
      <c r="K853" s="21"/>
      <c r="L853" s="21"/>
    </row>
    <row r="854" spans="11:12" ht="12.75">
      <c r="K854" s="21"/>
      <c r="L854" s="21"/>
    </row>
    <row r="855" spans="11:12" ht="12.75">
      <c r="K855" s="21"/>
      <c r="L855" s="21"/>
    </row>
    <row r="856" spans="11:12" ht="12.75">
      <c r="K856" s="21"/>
      <c r="L856" s="21"/>
    </row>
    <row r="857" spans="11:12" ht="12.75">
      <c r="K857" s="21"/>
      <c r="L857" s="21"/>
    </row>
    <row r="858" spans="11:12" ht="12.75">
      <c r="K858" s="21"/>
      <c r="L858" s="21"/>
    </row>
    <row r="859" spans="11:12" ht="12.75">
      <c r="K859" s="21"/>
      <c r="L859" s="21"/>
    </row>
    <row r="860" spans="11:12" ht="12.75">
      <c r="K860" s="21"/>
      <c r="L860" s="21"/>
    </row>
    <row r="861" spans="11:12" ht="12.75">
      <c r="K861" s="21"/>
      <c r="L861" s="21"/>
    </row>
    <row r="862" spans="11:12" ht="12.75">
      <c r="K862" s="21"/>
      <c r="L862" s="21"/>
    </row>
    <row r="863" spans="11:12" ht="12.75">
      <c r="K863" s="21"/>
      <c r="L863" s="21"/>
    </row>
    <row r="864" spans="11:12" ht="12.75">
      <c r="K864" s="21"/>
      <c r="L864" s="21"/>
    </row>
    <row r="865" spans="11:12" ht="12.75">
      <c r="K865" s="21"/>
      <c r="L865" s="21"/>
    </row>
    <row r="866" spans="11:12" ht="12.75">
      <c r="K866" s="21"/>
      <c r="L866" s="21"/>
    </row>
    <row r="867" spans="11:12" ht="12.75">
      <c r="K867" s="21"/>
      <c r="L867" s="21"/>
    </row>
    <row r="868" spans="11:12" ht="12.75">
      <c r="K868" s="21"/>
      <c r="L868" s="21"/>
    </row>
    <row r="869" spans="11:12" ht="12.75">
      <c r="K869" s="21"/>
      <c r="L869" s="21"/>
    </row>
    <row r="870" spans="11:12" ht="12.75">
      <c r="K870" s="21"/>
      <c r="L870" s="21"/>
    </row>
    <row r="871" spans="11:12" ht="12.75">
      <c r="K871" s="21"/>
      <c r="L871" s="21"/>
    </row>
    <row r="872" spans="11:12" ht="12.75">
      <c r="K872" s="21"/>
      <c r="L872" s="21"/>
    </row>
    <row r="873" spans="11:12" ht="12.75">
      <c r="K873" s="21"/>
      <c r="L873" s="21"/>
    </row>
    <row r="874" spans="11:12" ht="12.75">
      <c r="K874" s="21"/>
      <c r="L874" s="21"/>
    </row>
    <row r="875" spans="11:12" ht="12.75">
      <c r="K875" s="21"/>
      <c r="L875" s="21"/>
    </row>
    <row r="876" spans="11:12" ht="12.75">
      <c r="K876" s="21"/>
      <c r="L876" s="21"/>
    </row>
    <row r="877" spans="11:12" ht="12.75">
      <c r="K877" s="21"/>
      <c r="L877" s="21"/>
    </row>
    <row r="878" spans="11:12" ht="12.75">
      <c r="K878" s="21"/>
      <c r="L878" s="21"/>
    </row>
    <row r="879" spans="11:12" ht="12.75">
      <c r="K879" s="21"/>
      <c r="L879" s="21"/>
    </row>
    <row r="880" spans="11:12" ht="12.75">
      <c r="K880" s="21"/>
      <c r="L880" s="21"/>
    </row>
    <row r="881" spans="11:12" ht="12.75">
      <c r="K881" s="21"/>
      <c r="L881" s="21"/>
    </row>
    <row r="882" spans="11:12" ht="12.75">
      <c r="K882" s="21"/>
      <c r="L882" s="21"/>
    </row>
    <row r="883" spans="11:12" ht="12.75">
      <c r="K883" s="21"/>
      <c r="L883" s="21"/>
    </row>
    <row r="884" spans="11:12" ht="12.75">
      <c r="K884" s="21"/>
      <c r="L884" s="21"/>
    </row>
    <row r="885" spans="11:12" ht="12.75">
      <c r="K885" s="21"/>
      <c r="L885" s="21"/>
    </row>
    <row r="886" spans="11:12" ht="12.75">
      <c r="K886" s="21"/>
      <c r="L886" s="21"/>
    </row>
    <row r="887" spans="11:12" ht="12.75">
      <c r="K887" s="21"/>
      <c r="L887" s="21"/>
    </row>
    <row r="888" spans="11:12" ht="12.75">
      <c r="K888" s="21"/>
      <c r="L888" s="21"/>
    </row>
    <row r="889" spans="11:12" ht="12.75">
      <c r="K889" s="21"/>
      <c r="L889" s="21"/>
    </row>
    <row r="890" spans="11:12" ht="12.75">
      <c r="K890" s="21"/>
      <c r="L890" s="21"/>
    </row>
    <row r="891" spans="11:12" ht="12.75">
      <c r="K891" s="21"/>
      <c r="L891" s="21"/>
    </row>
    <row r="892" spans="11:12" ht="12.75">
      <c r="K892" s="21"/>
      <c r="L892" s="21"/>
    </row>
    <row r="893" spans="11:12" ht="12.75">
      <c r="K893" s="21"/>
      <c r="L893" s="21"/>
    </row>
    <row r="894" spans="11:12" ht="12.75">
      <c r="K894" s="21"/>
      <c r="L894" s="21"/>
    </row>
    <row r="895" spans="11:12" ht="12.75">
      <c r="K895" s="21"/>
      <c r="L895" s="21"/>
    </row>
    <row r="896" spans="11:12" ht="12.75">
      <c r="K896" s="21"/>
      <c r="L896" s="21"/>
    </row>
    <row r="897" spans="11:12" ht="12.75">
      <c r="K897" s="21"/>
      <c r="L897" s="21"/>
    </row>
    <row r="898" spans="11:12" ht="12.75">
      <c r="K898" s="21"/>
      <c r="L898" s="21"/>
    </row>
    <row r="899" spans="11:12" ht="12.75">
      <c r="K899" s="21"/>
      <c r="L899" s="21"/>
    </row>
    <row r="900" spans="11:12" ht="12.75">
      <c r="K900" s="21"/>
      <c r="L900" s="21"/>
    </row>
    <row r="901" spans="11:12" ht="12.75">
      <c r="K901" s="21"/>
      <c r="L901" s="21"/>
    </row>
    <row r="902" spans="11:12" ht="12.75">
      <c r="K902" s="21"/>
      <c r="L902" s="21"/>
    </row>
    <row r="903" spans="11:12" ht="12.75">
      <c r="K903" s="21"/>
      <c r="L903" s="21"/>
    </row>
    <row r="904" spans="11:12" ht="12.75">
      <c r="K904" s="21"/>
      <c r="L904" s="21"/>
    </row>
    <row r="905" spans="11:12" ht="12.75">
      <c r="K905" s="21"/>
      <c r="L905" s="21"/>
    </row>
    <row r="906" spans="11:12" ht="12.75">
      <c r="K906" s="21"/>
      <c r="L906" s="21"/>
    </row>
    <row r="907" spans="11:12" ht="12.75">
      <c r="K907" s="21"/>
      <c r="L907" s="21"/>
    </row>
    <row r="908" spans="11:12" ht="12.75">
      <c r="K908" s="21"/>
      <c r="L908" s="21"/>
    </row>
    <row r="909" spans="11:12" ht="12.75">
      <c r="K909" s="21"/>
      <c r="L909" s="21"/>
    </row>
    <row r="910" spans="11:12" ht="12.75">
      <c r="K910" s="21"/>
      <c r="L910" s="21"/>
    </row>
    <row r="911" spans="11:12" ht="12.75">
      <c r="K911" s="21"/>
      <c r="L911" s="21"/>
    </row>
    <row r="912" spans="11:12" ht="12.75">
      <c r="K912" s="21"/>
      <c r="L912" s="21"/>
    </row>
    <row r="913" spans="11:12" ht="12.75">
      <c r="K913" s="21"/>
      <c r="L913" s="21"/>
    </row>
    <row r="914" spans="11:12" ht="12.75">
      <c r="K914" s="21"/>
      <c r="L914" s="21"/>
    </row>
    <row r="915" spans="11:12" ht="12.75">
      <c r="K915" s="21"/>
      <c r="L915" s="21"/>
    </row>
    <row r="916" spans="11:12" ht="12.75">
      <c r="K916" s="21"/>
      <c r="L916" s="21"/>
    </row>
    <row r="917" spans="11:12" ht="12.75">
      <c r="K917" s="21"/>
      <c r="L917" s="21"/>
    </row>
    <row r="918" spans="11:12" ht="12.75">
      <c r="K918" s="21"/>
      <c r="L918" s="21"/>
    </row>
    <row r="919" spans="11:12" ht="12.75">
      <c r="K919" s="21"/>
      <c r="L919" s="21"/>
    </row>
    <row r="920" spans="11:12" ht="12.75">
      <c r="K920" s="21"/>
      <c r="L920" s="21"/>
    </row>
    <row r="921" spans="11:12" ht="12.75">
      <c r="K921" s="21"/>
      <c r="L921" s="21"/>
    </row>
    <row r="922" spans="11:12" ht="12.75">
      <c r="K922" s="21"/>
      <c r="L922" s="21"/>
    </row>
    <row r="923" spans="11:12" ht="12.75">
      <c r="K923" s="21"/>
      <c r="L923" s="21"/>
    </row>
    <row r="924" spans="11:12" ht="12.75">
      <c r="K924" s="21"/>
      <c r="L924" s="21"/>
    </row>
    <row r="925" spans="11:12" ht="12.75">
      <c r="K925" s="21"/>
      <c r="L925" s="21"/>
    </row>
    <row r="926" spans="11:12" ht="12.75">
      <c r="K926" s="21"/>
      <c r="L926" s="21"/>
    </row>
    <row r="927" spans="11:12" ht="12.75">
      <c r="K927" s="21"/>
      <c r="L927" s="21"/>
    </row>
    <row r="928" spans="11:12" ht="12.75">
      <c r="K928" s="21"/>
      <c r="L928" s="21"/>
    </row>
    <row r="929" spans="11:12" ht="12.75">
      <c r="K929" s="21"/>
      <c r="L929" s="21"/>
    </row>
    <row r="930" spans="11:12" ht="12.75">
      <c r="K930" s="21"/>
      <c r="L930" s="21"/>
    </row>
    <row r="931" spans="11:12" ht="12.75">
      <c r="K931" s="21"/>
      <c r="L931" s="21"/>
    </row>
    <row r="932" spans="11:12" ht="12.75">
      <c r="K932" s="21"/>
      <c r="L932" s="21"/>
    </row>
    <row r="933" spans="11:12" ht="12.75">
      <c r="K933" s="21"/>
      <c r="L933" s="21"/>
    </row>
    <row r="934" spans="11:12" ht="12.75">
      <c r="K934" s="21"/>
      <c r="L934" s="21"/>
    </row>
  </sheetData>
  <sheetProtection/>
  <mergeCells count="24">
    <mergeCell ref="B39:N39"/>
    <mergeCell ref="B14:N14"/>
    <mergeCell ref="B18:N18"/>
    <mergeCell ref="B8:N8"/>
    <mergeCell ref="B22:N22"/>
    <mergeCell ref="B32:N32"/>
    <mergeCell ref="B24:N24"/>
    <mergeCell ref="B30:N30"/>
    <mergeCell ref="B37:N37"/>
    <mergeCell ref="A3:A4"/>
    <mergeCell ref="L3:L4"/>
    <mergeCell ref="M3:M4"/>
    <mergeCell ref="G3:G4"/>
    <mergeCell ref="H3:K3"/>
    <mergeCell ref="B12:N12"/>
    <mergeCell ref="N3:N4"/>
    <mergeCell ref="B10:N10"/>
    <mergeCell ref="B5:N5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  <ignoredErrors>
    <ignoredError sqref="D46:D47 D52:D54 D60:D61" numberStoredAsText="1"/>
    <ignoredError sqref="M26 M34 M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3"/>
  <sheetViews>
    <sheetView zoomScale="90" zoomScaleNormal="90" workbookViewId="0" topLeftCell="A1">
      <selection activeCell="B65" sqref="B65"/>
    </sheetView>
  </sheetViews>
  <sheetFormatPr defaultColWidth="8.75390625" defaultRowHeight="12.75"/>
  <cols>
    <col min="1" max="1" width="9.125" style="10" customWidth="1"/>
    <col min="2" max="2" width="25.25390625" style="141" customWidth="1"/>
    <col min="3" max="3" width="28.125" style="134" customWidth="1"/>
    <col min="4" max="4" width="9.125" style="136" customWidth="1"/>
    <col min="5" max="5" width="10.375" style="136" customWidth="1"/>
    <col min="6" max="6" width="16.125" style="0" customWidth="1"/>
    <col min="7" max="7" width="43.75390625" style="0" customWidth="1"/>
    <col min="8" max="11" width="9.125" style="136" customWidth="1"/>
    <col min="12" max="12" width="10.375" style="137" customWidth="1"/>
    <col min="13" max="13" width="9.125" style="157" customWidth="1"/>
    <col min="14" max="14" width="17.125" style="11" customWidth="1"/>
  </cols>
  <sheetData>
    <row r="1" spans="1:14" s="1" customFormat="1" ht="15" customHeight="1">
      <c r="A1" s="9"/>
      <c r="B1" s="228" t="s">
        <v>417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9"/>
    </row>
    <row r="2" spans="1:14" s="1" customFormat="1" ht="111" customHeight="1" thickBot="1">
      <c r="A2" s="9"/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2"/>
    </row>
    <row r="3" spans="1:14" s="2" customFormat="1" ht="12.75" customHeight="1">
      <c r="A3" s="236" t="s">
        <v>11</v>
      </c>
      <c r="B3" s="283" t="s">
        <v>0</v>
      </c>
      <c r="C3" s="285" t="s">
        <v>1</v>
      </c>
      <c r="D3" s="287" t="s">
        <v>20</v>
      </c>
      <c r="E3" s="289" t="s">
        <v>13</v>
      </c>
      <c r="F3" s="291" t="s">
        <v>2</v>
      </c>
      <c r="G3" s="293" t="s">
        <v>21</v>
      </c>
      <c r="H3" s="295" t="s">
        <v>51</v>
      </c>
      <c r="I3" s="296"/>
      <c r="J3" s="296"/>
      <c r="K3" s="297"/>
      <c r="L3" s="298" t="s">
        <v>12</v>
      </c>
      <c r="M3" s="272" t="s">
        <v>5</v>
      </c>
      <c r="N3" s="251" t="s">
        <v>6</v>
      </c>
    </row>
    <row r="4" spans="1:14" s="2" customFormat="1" ht="23.25" customHeight="1" thickBot="1">
      <c r="A4" s="237"/>
      <c r="B4" s="284"/>
      <c r="C4" s="286"/>
      <c r="D4" s="288"/>
      <c r="E4" s="290"/>
      <c r="F4" s="292"/>
      <c r="G4" s="294"/>
      <c r="H4" s="149">
        <v>1</v>
      </c>
      <c r="I4" s="150">
        <v>2</v>
      </c>
      <c r="J4" s="150">
        <v>3</v>
      </c>
      <c r="K4" s="151" t="s">
        <v>4</v>
      </c>
      <c r="L4" s="299"/>
      <c r="M4" s="273"/>
      <c r="N4" s="252"/>
    </row>
    <row r="5" spans="2:14" ht="15.75">
      <c r="B5" s="271" t="s">
        <v>134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340"/>
    </row>
    <row r="6" spans="1:14" ht="12.75">
      <c r="A6" s="226">
        <v>1</v>
      </c>
      <c r="B6" s="50" t="s">
        <v>132</v>
      </c>
      <c r="C6" s="156" t="s">
        <v>323</v>
      </c>
      <c r="D6" s="94" t="s">
        <v>190</v>
      </c>
      <c r="E6" s="94" t="s">
        <v>259</v>
      </c>
      <c r="F6" s="7" t="s">
        <v>65</v>
      </c>
      <c r="G6" s="7" t="s">
        <v>133</v>
      </c>
      <c r="H6" s="216" t="s">
        <v>361</v>
      </c>
      <c r="I6" s="216" t="s">
        <v>380</v>
      </c>
      <c r="J6" s="216" t="s">
        <v>381</v>
      </c>
      <c r="K6" s="94"/>
      <c r="L6" s="94" t="s">
        <v>381</v>
      </c>
      <c r="M6" s="160">
        <f>J6*E6</f>
        <v>73.918</v>
      </c>
      <c r="N6" s="34" t="s">
        <v>249</v>
      </c>
    </row>
    <row r="7" spans="2:14" ht="15.75">
      <c r="B7" s="271" t="s">
        <v>135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7"/>
    </row>
    <row r="8" spans="1:14" ht="12.75">
      <c r="A8" s="226">
        <v>1</v>
      </c>
      <c r="B8" s="139" t="s">
        <v>136</v>
      </c>
      <c r="C8" s="156" t="s">
        <v>322</v>
      </c>
      <c r="D8" s="94" t="s">
        <v>408</v>
      </c>
      <c r="E8" s="94" t="s">
        <v>260</v>
      </c>
      <c r="F8" s="7" t="s">
        <v>65</v>
      </c>
      <c r="G8" s="7" t="s">
        <v>133</v>
      </c>
      <c r="H8" s="205" t="s">
        <v>365</v>
      </c>
      <c r="I8" s="216" t="s">
        <v>360</v>
      </c>
      <c r="J8" s="216" t="s">
        <v>384</v>
      </c>
      <c r="K8" s="94"/>
      <c r="L8" s="94" t="s">
        <v>384</v>
      </c>
      <c r="M8" s="160">
        <f>J8*E8</f>
        <v>64.855</v>
      </c>
      <c r="N8" s="34" t="s">
        <v>249</v>
      </c>
    </row>
    <row r="9" spans="1:14" ht="12.75">
      <c r="A9" s="226">
        <v>1</v>
      </c>
      <c r="B9" s="78" t="s">
        <v>60</v>
      </c>
      <c r="C9" s="84" t="s">
        <v>275</v>
      </c>
      <c r="D9" s="94" t="s">
        <v>234</v>
      </c>
      <c r="E9" s="94" t="s">
        <v>261</v>
      </c>
      <c r="F9" s="72" t="s">
        <v>24</v>
      </c>
      <c r="G9" s="72" t="s">
        <v>34</v>
      </c>
      <c r="H9" s="216" t="s">
        <v>385</v>
      </c>
      <c r="I9" s="216" t="s">
        <v>383</v>
      </c>
      <c r="J9" s="216" t="s">
        <v>222</v>
      </c>
      <c r="K9" s="94"/>
      <c r="L9" s="94" t="s">
        <v>222</v>
      </c>
      <c r="M9" s="160">
        <f>J9*E9</f>
        <v>84.195</v>
      </c>
      <c r="N9" s="34"/>
    </row>
    <row r="10" spans="2:14" ht="15.75">
      <c r="B10" s="271" t="s">
        <v>137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7"/>
    </row>
    <row r="11" spans="1:14" ht="12.75">
      <c r="A11" s="226">
        <v>1</v>
      </c>
      <c r="B11" s="139" t="s">
        <v>138</v>
      </c>
      <c r="C11" s="119" t="s">
        <v>331</v>
      </c>
      <c r="D11" s="94" t="s">
        <v>177</v>
      </c>
      <c r="E11" s="94" t="s">
        <v>262</v>
      </c>
      <c r="F11" s="7" t="s">
        <v>24</v>
      </c>
      <c r="G11" s="7" t="s">
        <v>139</v>
      </c>
      <c r="H11" s="216" t="s">
        <v>382</v>
      </c>
      <c r="I11" s="216" t="s">
        <v>366</v>
      </c>
      <c r="J11" s="216" t="s">
        <v>367</v>
      </c>
      <c r="K11" s="94"/>
      <c r="L11" s="94" t="s">
        <v>367</v>
      </c>
      <c r="M11" s="160">
        <f>J11*E11</f>
        <v>95.22500000000001</v>
      </c>
      <c r="N11" s="34" t="s">
        <v>35</v>
      </c>
    </row>
    <row r="12" spans="1:14" s="83" customFormat="1" ht="12.75">
      <c r="A12" s="226"/>
      <c r="B12" s="140" t="s">
        <v>98</v>
      </c>
      <c r="C12" s="119" t="s">
        <v>324</v>
      </c>
      <c r="D12" s="94" t="s">
        <v>173</v>
      </c>
      <c r="E12" s="94" t="s">
        <v>263</v>
      </c>
      <c r="F12" s="82" t="s">
        <v>61</v>
      </c>
      <c r="G12" s="34" t="s">
        <v>139</v>
      </c>
      <c r="H12" s="205" t="s">
        <v>375</v>
      </c>
      <c r="I12" s="205" t="s">
        <v>386</v>
      </c>
      <c r="J12" s="205" t="s">
        <v>386</v>
      </c>
      <c r="K12" s="94"/>
      <c r="L12" s="94" t="s">
        <v>228</v>
      </c>
      <c r="M12" s="227">
        <v>0</v>
      </c>
      <c r="N12" s="34" t="s">
        <v>400</v>
      </c>
    </row>
    <row r="13" spans="1:14" ht="15.75">
      <c r="A13" s="226"/>
      <c r="B13" s="275" t="s">
        <v>23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</row>
    <row r="14" spans="1:14" ht="15.75">
      <c r="A14" s="226">
        <v>1</v>
      </c>
      <c r="B14" s="78" t="s">
        <v>185</v>
      </c>
      <c r="C14" s="158" t="s">
        <v>325</v>
      </c>
      <c r="D14" s="94" t="s">
        <v>380</v>
      </c>
      <c r="E14" s="94" t="s">
        <v>264</v>
      </c>
      <c r="F14" s="78" t="s">
        <v>24</v>
      </c>
      <c r="G14" s="70"/>
      <c r="H14" s="205" t="s">
        <v>367</v>
      </c>
      <c r="I14" s="216" t="s">
        <v>375</v>
      </c>
      <c r="J14" s="216" t="s">
        <v>219</v>
      </c>
      <c r="K14" s="94"/>
      <c r="L14" s="94" t="s">
        <v>219</v>
      </c>
      <c r="M14" s="160">
        <f>J14*E14</f>
        <v>102.024125</v>
      </c>
      <c r="N14" s="34" t="s">
        <v>35</v>
      </c>
    </row>
    <row r="15" spans="2:14" ht="15.75">
      <c r="B15" s="274" t="s">
        <v>135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7"/>
    </row>
    <row r="16" spans="1:14" ht="12.75">
      <c r="A16" s="226">
        <v>1</v>
      </c>
      <c r="B16" s="139" t="s">
        <v>66</v>
      </c>
      <c r="C16" s="98" t="s">
        <v>284</v>
      </c>
      <c r="D16" s="94" t="s">
        <v>188</v>
      </c>
      <c r="E16" s="94" t="s">
        <v>189</v>
      </c>
      <c r="F16" s="7" t="s">
        <v>65</v>
      </c>
      <c r="G16" s="7" t="s">
        <v>133</v>
      </c>
      <c r="H16" s="216" t="s">
        <v>386</v>
      </c>
      <c r="I16" s="216" t="s">
        <v>238</v>
      </c>
      <c r="J16" s="216" t="s">
        <v>369</v>
      </c>
      <c r="K16" s="94"/>
      <c r="L16" s="94" t="s">
        <v>369</v>
      </c>
      <c r="M16" s="160">
        <f>J16*E16</f>
        <v>108.402</v>
      </c>
      <c r="N16" s="34" t="s">
        <v>249</v>
      </c>
    </row>
    <row r="17" spans="1:14" ht="12.75">
      <c r="A17" s="226">
        <v>1</v>
      </c>
      <c r="B17" s="78" t="s">
        <v>88</v>
      </c>
      <c r="C17" s="119" t="s">
        <v>326</v>
      </c>
      <c r="D17" s="94" t="s">
        <v>235</v>
      </c>
      <c r="E17" s="94" t="s">
        <v>265</v>
      </c>
      <c r="F17" s="7" t="s">
        <v>24</v>
      </c>
      <c r="G17" s="72" t="s">
        <v>39</v>
      </c>
      <c r="H17" s="216" t="s">
        <v>367</v>
      </c>
      <c r="I17" s="205" t="s">
        <v>369</v>
      </c>
      <c r="J17" s="205" t="s">
        <v>369</v>
      </c>
      <c r="K17" s="94"/>
      <c r="L17" s="94" t="s">
        <v>367</v>
      </c>
      <c r="M17" s="160">
        <f>H17*E17</f>
        <v>79.19500000000001</v>
      </c>
      <c r="N17" s="34" t="s">
        <v>35</v>
      </c>
    </row>
    <row r="18" spans="1:14" ht="12.75">
      <c r="A18" s="226">
        <v>1</v>
      </c>
      <c r="B18" s="152" t="s">
        <v>140</v>
      </c>
      <c r="C18" s="156" t="s">
        <v>318</v>
      </c>
      <c r="D18" s="94" t="s">
        <v>174</v>
      </c>
      <c r="E18" s="94" t="s">
        <v>266</v>
      </c>
      <c r="F18" s="7" t="s">
        <v>24</v>
      </c>
      <c r="G18" s="7" t="s">
        <v>139</v>
      </c>
      <c r="H18" s="205" t="s">
        <v>377</v>
      </c>
      <c r="I18" s="216" t="s">
        <v>377</v>
      </c>
      <c r="J18" s="205" t="s">
        <v>391</v>
      </c>
      <c r="K18" s="94"/>
      <c r="L18" s="94" t="s">
        <v>377</v>
      </c>
      <c r="M18" s="160">
        <f>I18*E18</f>
        <v>114.75750000000001</v>
      </c>
      <c r="N18" s="34" t="s">
        <v>400</v>
      </c>
    </row>
    <row r="19" spans="2:14" ht="15.75">
      <c r="B19" s="271" t="s">
        <v>141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7"/>
    </row>
    <row r="20" spans="1:14" ht="12.75">
      <c r="A20" s="226">
        <v>1</v>
      </c>
      <c r="B20" s="139" t="s">
        <v>209</v>
      </c>
      <c r="C20" s="84" t="s">
        <v>276</v>
      </c>
      <c r="D20" s="94" t="s">
        <v>164</v>
      </c>
      <c r="E20" s="94" t="s">
        <v>180</v>
      </c>
      <c r="F20" s="7" t="s">
        <v>24</v>
      </c>
      <c r="G20" s="7" t="s">
        <v>139</v>
      </c>
      <c r="H20" s="205" t="s">
        <v>377</v>
      </c>
      <c r="I20" s="216" t="s">
        <v>372</v>
      </c>
      <c r="J20" s="205" t="s">
        <v>376</v>
      </c>
      <c r="K20" s="94"/>
      <c r="L20" s="94" t="s">
        <v>372</v>
      </c>
      <c r="M20" s="160">
        <f>I20*E20</f>
        <v>124.47399999999999</v>
      </c>
      <c r="N20" s="34" t="s">
        <v>35</v>
      </c>
    </row>
    <row r="21" spans="1:14" ht="13.5">
      <c r="A21" s="226">
        <v>1</v>
      </c>
      <c r="B21" s="78" t="s">
        <v>121</v>
      </c>
      <c r="C21" s="158" t="s">
        <v>321</v>
      </c>
      <c r="D21" s="94" t="s">
        <v>178</v>
      </c>
      <c r="E21" s="94" t="s">
        <v>267</v>
      </c>
      <c r="F21" s="74" t="s">
        <v>24</v>
      </c>
      <c r="G21" s="73" t="s">
        <v>34</v>
      </c>
      <c r="H21" s="216" t="s">
        <v>377</v>
      </c>
      <c r="I21" s="216" t="s">
        <v>216</v>
      </c>
      <c r="J21" s="205" t="s">
        <v>239</v>
      </c>
      <c r="K21" s="94"/>
      <c r="L21" s="94" t="s">
        <v>216</v>
      </c>
      <c r="M21" s="160">
        <f>I21*E21</f>
        <v>120.827625</v>
      </c>
      <c r="N21" s="34" t="s">
        <v>35</v>
      </c>
    </row>
    <row r="22" spans="2:14" ht="15.75">
      <c r="B22" s="271" t="s">
        <v>142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7"/>
    </row>
    <row r="23" spans="1:14" ht="12.75">
      <c r="A23" s="226">
        <v>1</v>
      </c>
      <c r="B23" s="139" t="s">
        <v>143</v>
      </c>
      <c r="C23" s="119" t="s">
        <v>327</v>
      </c>
      <c r="D23" s="94" t="s">
        <v>168</v>
      </c>
      <c r="E23" s="94" t="s">
        <v>268</v>
      </c>
      <c r="F23" s="7" t="s">
        <v>24</v>
      </c>
      <c r="G23" s="7" t="s">
        <v>139</v>
      </c>
      <c r="H23" s="216" t="s">
        <v>398</v>
      </c>
      <c r="I23" s="216" t="s">
        <v>399</v>
      </c>
      <c r="J23" s="216" t="s">
        <v>393</v>
      </c>
      <c r="K23" s="94"/>
      <c r="L23" s="94" t="s">
        <v>393</v>
      </c>
      <c r="M23" s="160">
        <f>J23*E23</f>
        <v>137.5605</v>
      </c>
      <c r="N23" s="34" t="s">
        <v>35</v>
      </c>
    </row>
    <row r="24" spans="1:14" ht="12.75">
      <c r="A24" s="226">
        <v>1</v>
      </c>
      <c r="B24" s="139" t="s">
        <v>89</v>
      </c>
      <c r="C24" s="84" t="s">
        <v>293</v>
      </c>
      <c r="D24" s="94" t="s">
        <v>161</v>
      </c>
      <c r="E24" s="94" t="s">
        <v>184</v>
      </c>
      <c r="F24" s="72" t="s">
        <v>90</v>
      </c>
      <c r="G24" s="7" t="s">
        <v>139</v>
      </c>
      <c r="H24" s="216" t="s">
        <v>378</v>
      </c>
      <c r="I24" s="94"/>
      <c r="J24" s="94"/>
      <c r="K24" s="94"/>
      <c r="L24" s="94" t="s">
        <v>378</v>
      </c>
      <c r="M24" s="160">
        <f>H24*E24</f>
        <v>143.759</v>
      </c>
      <c r="N24" s="34" t="s">
        <v>400</v>
      </c>
    </row>
    <row r="25" spans="2:14" ht="15.75">
      <c r="B25" s="271" t="s">
        <v>144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7"/>
    </row>
    <row r="26" spans="1:14" ht="12.75">
      <c r="A26" s="226">
        <v>1</v>
      </c>
      <c r="B26" s="139" t="s">
        <v>145</v>
      </c>
      <c r="C26" s="34" t="s">
        <v>292</v>
      </c>
      <c r="D26" s="94" t="s">
        <v>163</v>
      </c>
      <c r="E26" s="94" t="s">
        <v>183</v>
      </c>
      <c r="F26" s="7" t="s">
        <v>24</v>
      </c>
      <c r="G26" s="7" t="s">
        <v>139</v>
      </c>
      <c r="H26" s="216" t="s">
        <v>378</v>
      </c>
      <c r="I26" s="94"/>
      <c r="J26" s="94"/>
      <c r="K26" s="94"/>
      <c r="L26" s="94" t="s">
        <v>378</v>
      </c>
      <c r="M26" s="160">
        <f>H26*E26</f>
        <v>133.496</v>
      </c>
      <c r="N26" s="34" t="s">
        <v>35</v>
      </c>
    </row>
    <row r="27" spans="2:14" ht="15.75">
      <c r="B27" s="271" t="s">
        <v>32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7"/>
    </row>
    <row r="28" spans="1:14" ht="12.75">
      <c r="A28" s="226">
        <v>1</v>
      </c>
      <c r="B28" s="139" t="s">
        <v>80</v>
      </c>
      <c r="C28" s="84" t="s">
        <v>291</v>
      </c>
      <c r="D28" s="94" t="s">
        <v>407</v>
      </c>
      <c r="E28" s="94" t="s">
        <v>269</v>
      </c>
      <c r="F28" s="11" t="s">
        <v>24</v>
      </c>
      <c r="G28" s="11" t="s">
        <v>53</v>
      </c>
      <c r="H28" s="216" t="s">
        <v>378</v>
      </c>
      <c r="I28" s="205" t="s">
        <v>392</v>
      </c>
      <c r="J28" s="205" t="s">
        <v>392</v>
      </c>
      <c r="K28" s="94"/>
      <c r="L28" s="94" t="s">
        <v>378</v>
      </c>
      <c r="M28" s="160">
        <f>H28*E28</f>
        <v>136.334</v>
      </c>
      <c r="N28" s="34" t="s">
        <v>78</v>
      </c>
    </row>
    <row r="29" spans="1:14" ht="12.75">
      <c r="A29" s="226">
        <v>2</v>
      </c>
      <c r="B29" s="139" t="s">
        <v>128</v>
      </c>
      <c r="C29" s="119" t="s">
        <v>328</v>
      </c>
      <c r="D29" s="94" t="s">
        <v>179</v>
      </c>
      <c r="E29" s="94" t="s">
        <v>270</v>
      </c>
      <c r="F29" s="7" t="s">
        <v>24</v>
      </c>
      <c r="G29" s="7" t="s">
        <v>53</v>
      </c>
      <c r="H29" s="216" t="s">
        <v>379</v>
      </c>
      <c r="I29" s="216" t="s">
        <v>398</v>
      </c>
      <c r="J29" s="216" t="s">
        <v>399</v>
      </c>
      <c r="K29" s="205" t="s">
        <v>393</v>
      </c>
      <c r="L29" s="94" t="s">
        <v>399</v>
      </c>
      <c r="M29" s="160">
        <f>J29*E29</f>
        <v>128.50425</v>
      </c>
      <c r="N29" s="34" t="s">
        <v>35</v>
      </c>
    </row>
    <row r="30" spans="1:14" ht="12.75">
      <c r="A30" s="226">
        <v>3</v>
      </c>
      <c r="B30" s="139" t="s">
        <v>127</v>
      </c>
      <c r="C30" s="119" t="s">
        <v>329</v>
      </c>
      <c r="D30" s="94" t="s">
        <v>236</v>
      </c>
      <c r="E30" s="94" t="s">
        <v>271</v>
      </c>
      <c r="F30" s="7" t="s">
        <v>24</v>
      </c>
      <c r="G30" s="7" t="s">
        <v>147</v>
      </c>
      <c r="H30" s="216" t="s">
        <v>376</v>
      </c>
      <c r="I30" s="216" t="s">
        <v>379</v>
      </c>
      <c r="J30" s="216" t="s">
        <v>374</v>
      </c>
      <c r="K30" s="94"/>
      <c r="L30" s="94" t="s">
        <v>374</v>
      </c>
      <c r="M30" s="160">
        <f>J30*E30</f>
        <v>117.0495</v>
      </c>
      <c r="N30" s="34" t="s">
        <v>35</v>
      </c>
    </row>
    <row r="31" spans="1:14" ht="12.75">
      <c r="A31" s="226">
        <v>4</v>
      </c>
      <c r="B31" s="139" t="s">
        <v>105</v>
      </c>
      <c r="C31" s="119" t="s">
        <v>330</v>
      </c>
      <c r="D31" s="94" t="s">
        <v>237</v>
      </c>
      <c r="E31" s="94" t="s">
        <v>272</v>
      </c>
      <c r="F31" s="7" t="s">
        <v>24</v>
      </c>
      <c r="G31" s="7" t="s">
        <v>146</v>
      </c>
      <c r="H31" s="216" t="s">
        <v>371</v>
      </c>
      <c r="I31" s="216" t="s">
        <v>372</v>
      </c>
      <c r="J31" s="94"/>
      <c r="K31" s="94"/>
      <c r="L31" s="94" t="s">
        <v>372</v>
      </c>
      <c r="M31" s="160">
        <f>I31*E31</f>
        <v>108.74050000000001</v>
      </c>
      <c r="N31" s="34" t="s">
        <v>35</v>
      </c>
    </row>
    <row r="32" spans="1:14" ht="12.75">
      <c r="A32" s="226">
        <v>1</v>
      </c>
      <c r="B32" s="139" t="s">
        <v>104</v>
      </c>
      <c r="C32" s="156" t="s">
        <v>319</v>
      </c>
      <c r="D32" s="94" t="s">
        <v>194</v>
      </c>
      <c r="E32" s="94" t="s">
        <v>195</v>
      </c>
      <c r="F32" s="7" t="s">
        <v>24</v>
      </c>
      <c r="G32" s="7" t="s">
        <v>77</v>
      </c>
      <c r="H32" s="216" t="s">
        <v>372</v>
      </c>
      <c r="I32" s="216" t="s">
        <v>376</v>
      </c>
      <c r="J32" s="216" t="s">
        <v>374</v>
      </c>
      <c r="K32" s="94"/>
      <c r="L32" s="94" t="s">
        <v>374</v>
      </c>
      <c r="M32" s="160">
        <f>J32*E32</f>
        <v>121.0775</v>
      </c>
      <c r="N32" s="34" t="s">
        <v>35</v>
      </c>
    </row>
    <row r="33" spans="2:14" ht="15.75">
      <c r="B33" s="271" t="s">
        <v>149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7"/>
    </row>
    <row r="34" spans="1:14" ht="12.75">
      <c r="A34" s="226">
        <v>1</v>
      </c>
      <c r="B34" s="139" t="s">
        <v>82</v>
      </c>
      <c r="C34" s="84" t="s">
        <v>289</v>
      </c>
      <c r="D34" s="94" t="s">
        <v>191</v>
      </c>
      <c r="E34" s="94" t="s">
        <v>273</v>
      </c>
      <c r="F34" s="7" t="s">
        <v>24</v>
      </c>
      <c r="G34" s="7" t="s">
        <v>53</v>
      </c>
      <c r="H34" s="216" t="s">
        <v>378</v>
      </c>
      <c r="I34" s="205" t="s">
        <v>397</v>
      </c>
      <c r="J34" s="216" t="s">
        <v>397</v>
      </c>
      <c r="K34" s="94"/>
      <c r="L34" s="94" t="s">
        <v>397</v>
      </c>
      <c r="M34" s="160">
        <f>J34*E34</f>
        <v>126.91125000000001</v>
      </c>
      <c r="N34" s="34" t="s">
        <v>48</v>
      </c>
    </row>
    <row r="35" spans="1:14" ht="12.75">
      <c r="A35" s="226">
        <v>2</v>
      </c>
      <c r="B35" s="139" t="s">
        <v>83</v>
      </c>
      <c r="C35" s="119" t="s">
        <v>288</v>
      </c>
      <c r="D35" s="94" t="s">
        <v>169</v>
      </c>
      <c r="E35" s="94" t="s">
        <v>170</v>
      </c>
      <c r="F35" s="7" t="s">
        <v>24</v>
      </c>
      <c r="G35" s="7" t="s">
        <v>139</v>
      </c>
      <c r="H35" s="216" t="s">
        <v>394</v>
      </c>
      <c r="I35" s="94"/>
      <c r="J35" s="94"/>
      <c r="K35" s="94"/>
      <c r="L35" s="94" t="s">
        <v>394</v>
      </c>
      <c r="M35" s="160">
        <f>H35*E35</f>
        <v>117.07000000000001</v>
      </c>
      <c r="N35" s="34" t="s">
        <v>400</v>
      </c>
    </row>
    <row r="36" spans="2:14" ht="15.75">
      <c r="B36" s="271" t="s">
        <v>33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7"/>
    </row>
    <row r="37" spans="1:14" ht="12.75">
      <c r="A37" s="226">
        <v>1</v>
      </c>
      <c r="B37" s="139" t="s">
        <v>28</v>
      </c>
      <c r="C37" s="67" t="s">
        <v>315</v>
      </c>
      <c r="D37" s="94" t="s">
        <v>181</v>
      </c>
      <c r="E37" s="94" t="s">
        <v>182</v>
      </c>
      <c r="F37" s="7" t="s">
        <v>24</v>
      </c>
      <c r="G37" s="7" t="s">
        <v>53</v>
      </c>
      <c r="H37" s="216" t="s">
        <v>394</v>
      </c>
      <c r="I37" s="205" t="s">
        <v>393</v>
      </c>
      <c r="J37" s="216" t="s">
        <v>243</v>
      </c>
      <c r="K37" s="94"/>
      <c r="L37" s="94" t="s">
        <v>243</v>
      </c>
      <c r="M37" s="160">
        <f>J37*E37</f>
        <v>130.924125</v>
      </c>
      <c r="N37" s="34" t="s">
        <v>35</v>
      </c>
    </row>
    <row r="38" spans="1:14" ht="12.75">
      <c r="A38" s="226">
        <v>2</v>
      </c>
      <c r="B38" s="139" t="s">
        <v>148</v>
      </c>
      <c r="C38" s="156" t="s">
        <v>320</v>
      </c>
      <c r="D38" s="94" t="s">
        <v>207</v>
      </c>
      <c r="E38" s="94" t="s">
        <v>274</v>
      </c>
      <c r="F38" s="72" t="s">
        <v>76</v>
      </c>
      <c r="G38" s="7" t="s">
        <v>77</v>
      </c>
      <c r="H38" s="216" t="s">
        <v>371</v>
      </c>
      <c r="I38" s="216" t="s">
        <v>376</v>
      </c>
      <c r="J38" s="216" t="s">
        <v>398</v>
      </c>
      <c r="K38" s="94"/>
      <c r="L38" s="94" t="s">
        <v>398</v>
      </c>
      <c r="M38" s="160">
        <f>J38*E38</f>
        <v>118.38449999999999</v>
      </c>
      <c r="N38" s="34" t="s">
        <v>78</v>
      </c>
    </row>
    <row r="39" spans="1:31" ht="12.75">
      <c r="A39" s="8"/>
      <c r="C39" s="136"/>
      <c r="E39"/>
      <c r="K39" s="331"/>
      <c r="L39" s="331"/>
      <c r="M39"/>
      <c r="N39"/>
      <c r="O39" s="331"/>
      <c r="P39" s="331"/>
      <c r="Q39" s="331"/>
      <c r="R39" s="331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15">
      <c r="A40" s="26"/>
      <c r="B40" s="155" t="s">
        <v>157</v>
      </c>
      <c r="C40" s="136"/>
      <c r="E40"/>
      <c r="F40" s="27"/>
      <c r="K40" s="331"/>
      <c r="L40" s="331"/>
      <c r="M40"/>
      <c r="N40"/>
      <c r="O40" s="331"/>
      <c r="P40" s="331"/>
      <c r="Q40" s="331"/>
      <c r="R40" s="331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2.75">
      <c r="A41" s="8"/>
      <c r="C41" s="136"/>
      <c r="E41"/>
      <c r="F41" s="17"/>
      <c r="K41" s="331"/>
      <c r="L41" s="331"/>
      <c r="M41"/>
      <c r="N41"/>
      <c r="O41" s="331"/>
      <c r="P41" s="331"/>
      <c r="Q41" s="331"/>
      <c r="R41" s="331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0" ht="13.5">
      <c r="A42" s="8"/>
      <c r="B42" s="142" t="s">
        <v>44</v>
      </c>
      <c r="C42" s="159" t="s">
        <v>45</v>
      </c>
      <c r="D42" s="147" t="s">
        <v>46</v>
      </c>
      <c r="E42" s="38" t="s">
        <v>13</v>
      </c>
      <c r="G42" s="136"/>
      <c r="K42" s="331"/>
      <c r="L42" s="331"/>
      <c r="M42"/>
      <c r="N42"/>
      <c r="O42" s="331"/>
      <c r="P42" s="331"/>
      <c r="Q42" s="331"/>
      <c r="R42" s="331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2.75">
      <c r="A43" s="10">
        <v>1</v>
      </c>
      <c r="B43" s="143" t="s">
        <v>89</v>
      </c>
      <c r="C43" s="119" t="s">
        <v>68</v>
      </c>
      <c r="D43" s="54" t="s">
        <v>244</v>
      </c>
      <c r="E43" s="112">
        <v>143.75</v>
      </c>
      <c r="G43" s="136"/>
      <c r="K43" s="331"/>
      <c r="L43" s="331"/>
      <c r="M43"/>
      <c r="N43"/>
      <c r="O43" s="331"/>
      <c r="P43" s="331"/>
      <c r="Q43" s="331"/>
      <c r="R43" s="331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2.75">
      <c r="A44" s="10">
        <v>2</v>
      </c>
      <c r="B44" s="144" t="s">
        <v>80</v>
      </c>
      <c r="C44" s="119" t="s">
        <v>68</v>
      </c>
      <c r="D44" s="54" t="s">
        <v>210</v>
      </c>
      <c r="E44" s="112">
        <v>136.33</v>
      </c>
      <c r="G44" s="136"/>
      <c r="K44" s="331"/>
      <c r="L44" s="331"/>
      <c r="M44"/>
      <c r="N44"/>
      <c r="O44" s="331"/>
      <c r="P44" s="331"/>
      <c r="Q44" s="331"/>
      <c r="R44" s="331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2.75">
      <c r="A45" s="10">
        <v>3</v>
      </c>
      <c r="B45" s="143" t="s">
        <v>128</v>
      </c>
      <c r="C45" s="119" t="s">
        <v>68</v>
      </c>
      <c r="D45" s="54" t="s">
        <v>210</v>
      </c>
      <c r="E45" s="112">
        <v>128.5</v>
      </c>
      <c r="F45" s="331"/>
      <c r="G45" s="331"/>
      <c r="H45"/>
      <c r="I45"/>
      <c r="J45" s="331"/>
      <c r="K45" s="331"/>
      <c r="L45" s="331"/>
      <c r="M45"/>
      <c r="N45"/>
      <c r="O45" s="331"/>
      <c r="P45" s="331"/>
      <c r="Q45" s="331"/>
      <c r="R45" s="331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25" ht="12.75">
      <c r="A46" s="8"/>
      <c r="C46" s="136"/>
      <c r="E46"/>
      <c r="F46" s="331"/>
      <c r="G46" s="331"/>
      <c r="H46"/>
      <c r="I46"/>
      <c r="J46" s="331"/>
      <c r="K46" s="331"/>
      <c r="L46" s="331"/>
      <c r="M46"/>
      <c r="N46"/>
      <c r="O46" s="331"/>
      <c r="P46" s="331"/>
      <c r="Q46" s="331"/>
      <c r="R46" s="331"/>
      <c r="S46" s="14"/>
      <c r="T46" s="14"/>
      <c r="U46" s="14"/>
      <c r="V46" s="14"/>
      <c r="W46" s="14"/>
      <c r="X46" s="14"/>
      <c r="Y46" s="14"/>
    </row>
    <row r="47" spans="1:25" ht="15">
      <c r="A47" s="26"/>
      <c r="B47" s="155" t="s">
        <v>159</v>
      </c>
      <c r="C47" s="136"/>
      <c r="E47"/>
      <c r="F47" s="331"/>
      <c r="G47" s="331"/>
      <c r="H47"/>
      <c r="I47"/>
      <c r="J47" s="331"/>
      <c r="K47" s="331"/>
      <c r="L47" s="331"/>
      <c r="M47"/>
      <c r="N47"/>
      <c r="O47" s="331"/>
      <c r="P47" s="331"/>
      <c r="Q47" s="331"/>
      <c r="R47" s="331"/>
      <c r="S47" s="14"/>
      <c r="T47" s="14"/>
      <c r="U47" s="14"/>
      <c r="V47" s="14"/>
      <c r="W47" s="14"/>
      <c r="X47" s="14"/>
      <c r="Y47" s="14"/>
    </row>
    <row r="48" spans="1:25" ht="12.75">
      <c r="A48" s="8"/>
      <c r="C48" s="136"/>
      <c r="E48"/>
      <c r="F48" s="331"/>
      <c r="G48" s="331"/>
      <c r="H48"/>
      <c r="I48"/>
      <c r="J48" s="331"/>
      <c r="K48" s="331"/>
      <c r="L48" s="331"/>
      <c r="M48"/>
      <c r="N48"/>
      <c r="O48" s="331"/>
      <c r="P48" s="331"/>
      <c r="Q48" s="331"/>
      <c r="R48" s="331"/>
      <c r="S48" s="14"/>
      <c r="T48" s="14"/>
      <c r="U48" s="14"/>
      <c r="V48" s="14"/>
      <c r="W48" s="14"/>
      <c r="X48" s="14"/>
      <c r="Y48" s="14"/>
    </row>
    <row r="49" spans="1:24" ht="13.5">
      <c r="A49" s="8"/>
      <c r="B49" s="142" t="s">
        <v>44</v>
      </c>
      <c r="C49" s="159" t="s">
        <v>45</v>
      </c>
      <c r="D49" s="147" t="s">
        <v>46</v>
      </c>
      <c r="E49" s="38" t="s">
        <v>13</v>
      </c>
      <c r="F49" s="331"/>
      <c r="G49" s="331"/>
      <c r="H49"/>
      <c r="I49"/>
      <c r="J49" s="331"/>
      <c r="K49" s="331"/>
      <c r="L49" s="331"/>
      <c r="M49"/>
      <c r="N49"/>
      <c r="O49" s="331"/>
      <c r="P49" s="331"/>
      <c r="Q49" s="331"/>
      <c r="R49" s="331"/>
      <c r="S49" s="14"/>
      <c r="T49" s="14"/>
      <c r="U49" s="14"/>
      <c r="V49" s="14"/>
      <c r="W49" s="14"/>
      <c r="X49" s="14"/>
    </row>
    <row r="50" spans="1:30" ht="12.75">
      <c r="A50" s="10">
        <v>1</v>
      </c>
      <c r="B50" s="144" t="s">
        <v>28</v>
      </c>
      <c r="C50" s="156" t="s">
        <v>96</v>
      </c>
      <c r="D50" s="54" t="s">
        <v>212</v>
      </c>
      <c r="E50" s="33">
        <v>130.92</v>
      </c>
      <c r="F50" s="331"/>
      <c r="G50" s="331"/>
      <c r="H50"/>
      <c r="I50"/>
      <c r="J50" s="331"/>
      <c r="K50" s="331"/>
      <c r="L50" s="331"/>
      <c r="M50"/>
      <c r="N50"/>
      <c r="O50" s="331"/>
      <c r="P50" s="331"/>
      <c r="Q50" s="331"/>
      <c r="R50" s="33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2.75">
      <c r="A51" s="10">
        <v>2</v>
      </c>
      <c r="B51" s="143" t="s">
        <v>104</v>
      </c>
      <c r="C51" s="156" t="s">
        <v>96</v>
      </c>
      <c r="D51" s="54" t="s">
        <v>210</v>
      </c>
      <c r="E51" s="33">
        <v>121.07</v>
      </c>
      <c r="F51" s="331"/>
      <c r="G51" s="331"/>
      <c r="H51"/>
      <c r="I51"/>
      <c r="J51" s="331"/>
      <c r="K51" s="331"/>
      <c r="L51" s="331"/>
      <c r="M51"/>
      <c r="N51"/>
      <c r="O51" s="331"/>
      <c r="P51" s="331"/>
      <c r="Q51" s="331"/>
      <c r="R51" s="33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12.75">
      <c r="A52" s="10">
        <v>3</v>
      </c>
      <c r="B52" s="78" t="s">
        <v>121</v>
      </c>
      <c r="C52" s="156" t="s">
        <v>96</v>
      </c>
      <c r="D52" s="54" t="s">
        <v>211</v>
      </c>
      <c r="E52" s="85">
        <v>120.83</v>
      </c>
      <c r="F52" s="331"/>
      <c r="G52" s="331"/>
      <c r="H52"/>
      <c r="I52"/>
      <c r="J52" s="331"/>
      <c r="K52" s="331"/>
      <c r="L52" s="331"/>
      <c r="M52"/>
      <c r="N52"/>
      <c r="O52" s="331"/>
      <c r="P52" s="331"/>
      <c r="Q52" s="331"/>
      <c r="R52" s="33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3:31" ht="12.75">
      <c r="C53" s="136"/>
      <c r="E53"/>
      <c r="F53" s="331"/>
      <c r="G53" s="331"/>
      <c r="H53"/>
      <c r="I53"/>
      <c r="J53" s="331"/>
      <c r="K53" s="331"/>
      <c r="L53" s="331"/>
      <c r="M53"/>
      <c r="N53"/>
      <c r="O53" s="331"/>
      <c r="P53" s="331"/>
      <c r="Q53" s="331"/>
      <c r="R53" s="33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3:31" ht="12.75">
      <c r="C54" s="136"/>
      <c r="E54"/>
      <c r="F54" s="331"/>
      <c r="G54" s="331"/>
      <c r="H54"/>
      <c r="I54"/>
      <c r="J54" s="331"/>
      <c r="K54" s="331"/>
      <c r="L54" s="331"/>
      <c r="M54"/>
      <c r="N54"/>
      <c r="O54" s="331"/>
      <c r="P54" s="331"/>
      <c r="Q54" s="331"/>
      <c r="R54" s="33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2:31" ht="15">
      <c r="B55" s="155"/>
      <c r="C55" s="136"/>
      <c r="E55"/>
      <c r="F55" s="331"/>
      <c r="G55" s="331"/>
      <c r="H55"/>
      <c r="I55"/>
      <c r="J55" s="331"/>
      <c r="K55" s="331"/>
      <c r="L55" s="331"/>
      <c r="M55"/>
      <c r="N55"/>
      <c r="O55" s="331"/>
      <c r="P55" s="331"/>
      <c r="Q55" s="331"/>
      <c r="R55" s="331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3:31" ht="12.75">
      <c r="C56" s="136"/>
      <c r="E56"/>
      <c r="F56" s="331"/>
      <c r="G56" s="331"/>
      <c r="H56"/>
      <c r="I56"/>
      <c r="J56" s="331"/>
      <c r="K56" s="331"/>
      <c r="L56" s="331"/>
      <c r="M56"/>
      <c r="N56"/>
      <c r="O56" s="331"/>
      <c r="P56" s="331"/>
      <c r="Q56" s="331"/>
      <c r="R56" s="331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3:31" ht="12.75">
      <c r="C57" s="136"/>
      <c r="E57"/>
      <c r="F57" s="331"/>
      <c r="G57" s="331"/>
      <c r="H57"/>
      <c r="I57"/>
      <c r="J57" s="331"/>
      <c r="K57" s="331"/>
      <c r="L57" s="331"/>
      <c r="M57"/>
      <c r="N57"/>
      <c r="O57" s="331"/>
      <c r="P57" s="331"/>
      <c r="Q57" s="331"/>
      <c r="R57" s="331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3:31" ht="12.75">
      <c r="C58" s="136"/>
      <c r="E58"/>
      <c r="F58" s="331"/>
      <c r="G58" s="331"/>
      <c r="H58"/>
      <c r="I58"/>
      <c r="J58" s="331"/>
      <c r="K58" s="331"/>
      <c r="L58" s="331"/>
      <c r="M58"/>
      <c r="N58"/>
      <c r="O58" s="331"/>
      <c r="P58" s="331"/>
      <c r="Q58" s="331"/>
      <c r="R58" s="331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3:31" ht="12.75">
      <c r="C59" s="136"/>
      <c r="E59"/>
      <c r="F59" s="331"/>
      <c r="G59" s="331"/>
      <c r="H59"/>
      <c r="I59"/>
      <c r="J59" s="331"/>
      <c r="K59" s="331"/>
      <c r="L59" s="331"/>
      <c r="M59"/>
      <c r="N59"/>
      <c r="O59" s="331"/>
      <c r="P59" s="331"/>
      <c r="Q59" s="331"/>
      <c r="R59" s="331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3:31" ht="12.75">
      <c r="C60" s="136"/>
      <c r="E60"/>
      <c r="F60" s="331"/>
      <c r="G60" s="331"/>
      <c r="H60"/>
      <c r="I60"/>
      <c r="J60" s="331"/>
      <c r="K60" s="331"/>
      <c r="L60" s="331"/>
      <c r="M60"/>
      <c r="N60"/>
      <c r="O60" s="331"/>
      <c r="P60" s="331"/>
      <c r="Q60" s="331"/>
      <c r="R60" s="331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3:31" ht="12.75">
      <c r="C61" s="136"/>
      <c r="E61"/>
      <c r="F61" s="331"/>
      <c r="G61" s="331"/>
      <c r="H61"/>
      <c r="I61"/>
      <c r="J61" s="331"/>
      <c r="K61" s="331"/>
      <c r="L61" s="331"/>
      <c r="M61"/>
      <c r="N61"/>
      <c r="O61" s="331"/>
      <c r="P61" s="331"/>
      <c r="Q61" s="331"/>
      <c r="R61" s="331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3:31" ht="12.75">
      <c r="C62" s="136"/>
      <c r="E62"/>
      <c r="F62" s="331"/>
      <c r="G62" s="331"/>
      <c r="H62"/>
      <c r="I62"/>
      <c r="J62" s="331"/>
      <c r="K62" s="331"/>
      <c r="L62" s="331"/>
      <c r="M62"/>
      <c r="N62"/>
      <c r="O62" s="331"/>
      <c r="P62" s="331"/>
      <c r="Q62" s="331"/>
      <c r="R62" s="331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3:31" ht="12.75">
      <c r="C63" s="136"/>
      <c r="E63"/>
      <c r="F63" s="331"/>
      <c r="G63" s="331"/>
      <c r="H63"/>
      <c r="I63"/>
      <c r="J63" s="331"/>
      <c r="K63" s="331"/>
      <c r="L63" s="331"/>
      <c r="M63"/>
      <c r="N63"/>
      <c r="O63" s="331"/>
      <c r="P63" s="331"/>
      <c r="Q63" s="331"/>
      <c r="R63" s="331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3:31" ht="12.75">
      <c r="C64" s="136"/>
      <c r="E64"/>
      <c r="F64" s="331"/>
      <c r="G64" s="331"/>
      <c r="H64"/>
      <c r="I64"/>
      <c r="J64" s="331"/>
      <c r="K64" s="331"/>
      <c r="L64" s="331"/>
      <c r="M64"/>
      <c r="N64"/>
      <c r="O64" s="331"/>
      <c r="P64" s="331"/>
      <c r="Q64" s="331"/>
      <c r="R64" s="331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3:31" ht="12.75">
      <c r="C65" s="136"/>
      <c r="E65"/>
      <c r="F65" s="331"/>
      <c r="G65" s="331"/>
      <c r="H65"/>
      <c r="I65"/>
      <c r="J65" s="331"/>
      <c r="K65" s="331"/>
      <c r="L65" s="331"/>
      <c r="M65"/>
      <c r="N65"/>
      <c r="O65" s="331"/>
      <c r="P65" s="331"/>
      <c r="Q65" s="331"/>
      <c r="R65" s="331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3:31" ht="12.75">
      <c r="C66" s="136"/>
      <c r="E66"/>
      <c r="F66" s="331"/>
      <c r="G66" s="331"/>
      <c r="H66"/>
      <c r="I66"/>
      <c r="J66" s="331"/>
      <c r="K66" s="331"/>
      <c r="L66" s="331"/>
      <c r="M66"/>
      <c r="N66"/>
      <c r="O66" s="331"/>
      <c r="P66" s="331"/>
      <c r="Q66" s="331"/>
      <c r="R66" s="331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3:31" ht="12.75">
      <c r="C67" s="136"/>
      <c r="E67"/>
      <c r="F67" s="331"/>
      <c r="G67" s="331"/>
      <c r="H67"/>
      <c r="I67"/>
      <c r="J67" s="331"/>
      <c r="K67" s="331"/>
      <c r="L67" s="331"/>
      <c r="M67"/>
      <c r="N67"/>
      <c r="O67" s="331"/>
      <c r="P67" s="331"/>
      <c r="Q67" s="331"/>
      <c r="R67" s="331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3:31" ht="12.75">
      <c r="C68" s="136"/>
      <c r="E68"/>
      <c r="F68" s="331"/>
      <c r="G68" s="331"/>
      <c r="H68"/>
      <c r="I68"/>
      <c r="J68" s="331"/>
      <c r="K68" s="331"/>
      <c r="L68" s="331"/>
      <c r="M68"/>
      <c r="N68"/>
      <c r="O68" s="331"/>
      <c r="P68" s="331"/>
      <c r="Q68" s="331"/>
      <c r="R68" s="331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3:31" ht="12.75">
      <c r="C69" s="136"/>
      <c r="E69"/>
      <c r="F69" s="331"/>
      <c r="G69" s="331"/>
      <c r="H69"/>
      <c r="I69"/>
      <c r="J69" s="331"/>
      <c r="K69" s="331"/>
      <c r="L69" s="331"/>
      <c r="M69"/>
      <c r="N69"/>
      <c r="O69" s="331"/>
      <c r="P69" s="331"/>
      <c r="Q69" s="331"/>
      <c r="R69" s="331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3:31" ht="12.75">
      <c r="C70" s="136"/>
      <c r="E70"/>
      <c r="F70" s="331"/>
      <c r="G70" s="331"/>
      <c r="H70"/>
      <c r="I70"/>
      <c r="J70" s="331"/>
      <c r="K70" s="331"/>
      <c r="L70" s="331"/>
      <c r="M70"/>
      <c r="N70"/>
      <c r="O70" s="331"/>
      <c r="P70" s="331"/>
      <c r="Q70" s="331"/>
      <c r="R70" s="331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3:31" ht="12.75">
      <c r="C71" s="136"/>
      <c r="E71"/>
      <c r="F71" s="331"/>
      <c r="G71" s="331"/>
      <c r="H71"/>
      <c r="I71"/>
      <c r="J71" s="331"/>
      <c r="K71" s="331"/>
      <c r="L71" s="331"/>
      <c r="M71"/>
      <c r="N71"/>
      <c r="O71" s="331"/>
      <c r="P71" s="331"/>
      <c r="Q71" s="331"/>
      <c r="R71" s="331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3:31" ht="12.75">
      <c r="C72" s="136"/>
      <c r="E72"/>
      <c r="F72" s="331"/>
      <c r="G72" s="331"/>
      <c r="H72"/>
      <c r="I72"/>
      <c r="J72" s="331"/>
      <c r="K72" s="331"/>
      <c r="L72" s="331"/>
      <c r="M72"/>
      <c r="N72"/>
      <c r="O72" s="331"/>
      <c r="P72" s="331"/>
      <c r="Q72" s="331"/>
      <c r="R72" s="331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3:31" ht="12.75">
      <c r="C73" s="136"/>
      <c r="E73"/>
      <c r="F73" s="331"/>
      <c r="G73" s="331"/>
      <c r="H73"/>
      <c r="I73"/>
      <c r="J73" s="331"/>
      <c r="K73" s="331"/>
      <c r="L73" s="331"/>
      <c r="M73"/>
      <c r="N73"/>
      <c r="O73" s="331"/>
      <c r="P73" s="331"/>
      <c r="Q73" s="331"/>
      <c r="R73" s="331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3:31" ht="12.75">
      <c r="C74" s="136"/>
      <c r="E74"/>
      <c r="F74" s="331"/>
      <c r="G74" s="331"/>
      <c r="H74"/>
      <c r="I74"/>
      <c r="J74" s="331"/>
      <c r="K74" s="331"/>
      <c r="L74" s="331"/>
      <c r="M74"/>
      <c r="N74"/>
      <c r="O74" s="331"/>
      <c r="P74" s="331"/>
      <c r="Q74" s="331"/>
      <c r="R74" s="331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3:31" ht="12.75">
      <c r="C75" s="136"/>
      <c r="E75"/>
      <c r="F75" s="331"/>
      <c r="G75" s="331"/>
      <c r="H75"/>
      <c r="I75"/>
      <c r="J75" s="331"/>
      <c r="K75" s="331"/>
      <c r="L75" s="331"/>
      <c r="M75"/>
      <c r="N75"/>
      <c r="O75" s="331"/>
      <c r="P75" s="331"/>
      <c r="Q75" s="331"/>
      <c r="R75" s="331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3:31" ht="12.75">
      <c r="C76" s="136"/>
      <c r="E76"/>
      <c r="F76" s="331"/>
      <c r="G76" s="331"/>
      <c r="H76"/>
      <c r="I76"/>
      <c r="J76" s="331"/>
      <c r="K76" s="331"/>
      <c r="L76" s="331"/>
      <c r="M76"/>
      <c r="N76"/>
      <c r="O76" s="331"/>
      <c r="P76" s="331"/>
      <c r="Q76" s="331"/>
      <c r="R76" s="331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3:31" ht="12.75">
      <c r="C77" s="136"/>
      <c r="E77"/>
      <c r="F77" s="331"/>
      <c r="G77" s="331"/>
      <c r="H77"/>
      <c r="I77"/>
      <c r="J77" s="331"/>
      <c r="K77" s="331"/>
      <c r="L77" s="331"/>
      <c r="M77"/>
      <c r="N77"/>
      <c r="O77" s="331"/>
      <c r="P77" s="331"/>
      <c r="Q77" s="331"/>
      <c r="R77" s="331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3:31" ht="12.75">
      <c r="C78" s="136"/>
      <c r="E78"/>
      <c r="F78" s="331"/>
      <c r="G78" s="331"/>
      <c r="H78"/>
      <c r="I78"/>
      <c r="J78" s="331"/>
      <c r="K78" s="331"/>
      <c r="L78" s="331"/>
      <c r="M78" s="331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3:31" ht="12.75">
      <c r="C79" s="136"/>
      <c r="E79"/>
      <c r="F79" s="331"/>
      <c r="G79" s="331"/>
      <c r="H79"/>
      <c r="I79"/>
      <c r="J79" s="331"/>
      <c r="K79" s="331"/>
      <c r="L79" s="331"/>
      <c r="M79" s="331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3:31" ht="12.75">
      <c r="C80" s="136"/>
      <c r="E80"/>
      <c r="F80" s="331"/>
      <c r="G80" s="331"/>
      <c r="H80"/>
      <c r="I80"/>
      <c r="J80" s="331"/>
      <c r="K80" s="331"/>
      <c r="L80" s="331"/>
      <c r="M80" s="331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3:31" ht="12.75">
      <c r="C81" s="136"/>
      <c r="E81"/>
      <c r="F81" s="331"/>
      <c r="G81" s="331"/>
      <c r="H81"/>
      <c r="I81"/>
      <c r="J81" s="331"/>
      <c r="K81" s="331"/>
      <c r="L81" s="331"/>
      <c r="M81" s="331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3:31" ht="12.75">
      <c r="C82" s="136"/>
      <c r="E82"/>
      <c r="F82" s="331"/>
      <c r="G82" s="331"/>
      <c r="H82"/>
      <c r="I82"/>
      <c r="J82" s="331"/>
      <c r="K82" s="331"/>
      <c r="L82" s="331"/>
      <c r="M82" s="331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3:31" ht="12.75">
      <c r="C83" s="136"/>
      <c r="E83"/>
      <c r="F83" s="331"/>
      <c r="G83" s="331"/>
      <c r="H83"/>
      <c r="I83"/>
      <c r="J83" s="331"/>
      <c r="K83" s="331"/>
      <c r="L83" s="331"/>
      <c r="M83" s="331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3:31" ht="12.75">
      <c r="C84" s="136"/>
      <c r="E84"/>
      <c r="F84" s="331"/>
      <c r="G84" s="331"/>
      <c r="H84"/>
      <c r="I84"/>
      <c r="J84" s="331"/>
      <c r="K84" s="331"/>
      <c r="L84" s="331"/>
      <c r="M84" s="331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3:31" ht="12.75">
      <c r="C85" s="136"/>
      <c r="E85"/>
      <c r="F85" s="331"/>
      <c r="G85" s="331"/>
      <c r="H85"/>
      <c r="I85"/>
      <c r="J85" s="331"/>
      <c r="K85" s="331"/>
      <c r="L85"/>
      <c r="M85"/>
      <c r="N85" s="331"/>
      <c r="O85" s="331"/>
      <c r="P85" s="331"/>
      <c r="Q85" s="331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3:31" ht="12.75">
      <c r="C86" s="136"/>
      <c r="E86"/>
      <c r="G86" s="136"/>
      <c r="J86" s="331"/>
      <c r="K86" s="331"/>
      <c r="L86"/>
      <c r="M86"/>
      <c r="N86" s="331"/>
      <c r="O86" s="331"/>
      <c r="P86" s="331"/>
      <c r="Q86" s="331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3:31" ht="12.75">
      <c r="C87" s="136"/>
      <c r="E87"/>
      <c r="G87" s="136"/>
      <c r="J87" s="331"/>
      <c r="K87" s="331"/>
      <c r="L87"/>
      <c r="M87"/>
      <c r="N87" s="331"/>
      <c r="O87" s="331"/>
      <c r="P87" s="331"/>
      <c r="Q87" s="331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3:31" ht="12.75">
      <c r="C88" s="136"/>
      <c r="E88"/>
      <c r="G88" s="136"/>
      <c r="J88" s="331"/>
      <c r="K88" s="331"/>
      <c r="L88"/>
      <c r="M88"/>
      <c r="N88" s="331"/>
      <c r="O88" s="331"/>
      <c r="P88" s="331"/>
      <c r="Q88" s="331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3:31" ht="12.75">
      <c r="C89" s="136"/>
      <c r="E89"/>
      <c r="G89" s="136"/>
      <c r="J89" s="331"/>
      <c r="K89" s="331"/>
      <c r="L89"/>
      <c r="M89"/>
      <c r="N89" s="331"/>
      <c r="O89" s="331"/>
      <c r="P89" s="331"/>
      <c r="Q89" s="331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3:31" ht="12.75">
      <c r="C90" s="136"/>
      <c r="E90"/>
      <c r="G90" s="136"/>
      <c r="J90" s="331"/>
      <c r="K90" s="331"/>
      <c r="L90"/>
      <c r="M90"/>
      <c r="N90" s="331"/>
      <c r="O90" s="331"/>
      <c r="P90" s="331"/>
      <c r="Q90" s="331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3:31" ht="12.75">
      <c r="C91" s="136"/>
      <c r="E91"/>
      <c r="G91" s="136"/>
      <c r="J91" s="331"/>
      <c r="K91" s="331"/>
      <c r="L91"/>
      <c r="M91"/>
      <c r="N91" s="331"/>
      <c r="O91" s="331"/>
      <c r="P91" s="331"/>
      <c r="Q91" s="331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3:31" ht="12.75">
      <c r="C92" s="136"/>
      <c r="E92"/>
      <c r="G92" s="136"/>
      <c r="J92" s="331"/>
      <c r="K92" s="331"/>
      <c r="L92"/>
      <c r="M92"/>
      <c r="N92" s="331"/>
      <c r="O92" s="331"/>
      <c r="P92" s="331"/>
      <c r="Q92" s="331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3:31" ht="12.75">
      <c r="C93" s="136"/>
      <c r="E93"/>
      <c r="G93" s="136"/>
      <c r="J93" s="331"/>
      <c r="K93" s="331"/>
      <c r="L93"/>
      <c r="M93"/>
      <c r="N93" s="331"/>
      <c r="O93" s="331"/>
      <c r="P93" s="331"/>
      <c r="Q93" s="331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3:31" ht="12.75">
      <c r="C94" s="136"/>
      <c r="E94"/>
      <c r="G94" s="136"/>
      <c r="J94" s="331"/>
      <c r="K94" s="331"/>
      <c r="L94"/>
      <c r="M94"/>
      <c r="N94" s="331"/>
      <c r="O94" s="331"/>
      <c r="P94" s="331"/>
      <c r="Q94" s="331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3:31" ht="12.75">
      <c r="C95" s="136"/>
      <c r="E95"/>
      <c r="G95" s="136"/>
      <c r="J95" s="331"/>
      <c r="K95" s="331"/>
      <c r="L95"/>
      <c r="M95"/>
      <c r="N95" s="331"/>
      <c r="O95" s="331"/>
      <c r="P95" s="331"/>
      <c r="Q95" s="331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3:31" ht="12.75">
      <c r="C96" s="136"/>
      <c r="E96"/>
      <c r="G96" s="136"/>
      <c r="J96" s="331"/>
      <c r="K96" s="331"/>
      <c r="L96"/>
      <c r="M96"/>
      <c r="N96" s="331"/>
      <c r="O96" s="331"/>
      <c r="P96" s="331"/>
      <c r="Q96" s="331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3:31" ht="12.75">
      <c r="C97" s="331"/>
      <c r="D97" s="331"/>
      <c r="E97"/>
      <c r="G97" s="331"/>
      <c r="H97" s="331"/>
      <c r="I97" s="331"/>
      <c r="J97" s="331"/>
      <c r="K97" s="331"/>
      <c r="L97"/>
      <c r="M97"/>
      <c r="N97" s="331"/>
      <c r="O97" s="331"/>
      <c r="P97" s="331"/>
      <c r="Q97" s="331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3:31" ht="12.75">
      <c r="C98" s="331"/>
      <c r="D98" s="331"/>
      <c r="E98"/>
      <c r="G98" s="331"/>
      <c r="H98" s="331"/>
      <c r="I98" s="331"/>
      <c r="J98" s="331"/>
      <c r="K98" s="331"/>
      <c r="L98"/>
      <c r="M98"/>
      <c r="N98" s="331"/>
      <c r="O98" s="331"/>
      <c r="P98" s="331"/>
      <c r="Q98" s="331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3:31" ht="12.75">
      <c r="C99" s="331"/>
      <c r="D99" s="331"/>
      <c r="E99"/>
      <c r="G99" s="331"/>
      <c r="H99" s="331"/>
      <c r="I99" s="331"/>
      <c r="J99" s="331"/>
      <c r="K99" s="331"/>
      <c r="L99"/>
      <c r="M99"/>
      <c r="N99" s="331"/>
      <c r="O99" s="331"/>
      <c r="P99" s="331"/>
      <c r="Q99" s="331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3:31" ht="12.75">
      <c r="C100" s="331"/>
      <c r="D100" s="331"/>
      <c r="E100"/>
      <c r="G100" s="331"/>
      <c r="H100" s="331"/>
      <c r="I100" s="331"/>
      <c r="J100" s="331"/>
      <c r="K100" s="331"/>
      <c r="L100"/>
      <c r="M100"/>
      <c r="N100" s="331"/>
      <c r="O100" s="331"/>
      <c r="P100" s="331"/>
      <c r="Q100" s="331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3:31" ht="12.75">
      <c r="C101" s="331"/>
      <c r="D101" s="331"/>
      <c r="E101"/>
      <c r="G101" s="331"/>
      <c r="H101" s="331"/>
      <c r="I101" s="331"/>
      <c r="J101" s="331"/>
      <c r="K101" s="331"/>
      <c r="L101"/>
      <c r="M101"/>
      <c r="N101" s="331"/>
      <c r="O101" s="331"/>
      <c r="P101" s="331"/>
      <c r="Q101" s="331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3:31" ht="12.75">
      <c r="C102" s="331"/>
      <c r="D102" s="331"/>
      <c r="E102"/>
      <c r="G102" s="331"/>
      <c r="H102" s="331"/>
      <c r="I102" s="331"/>
      <c r="J102" s="331"/>
      <c r="K102" s="331"/>
      <c r="L102"/>
      <c r="M102"/>
      <c r="N102" s="331"/>
      <c r="O102" s="331"/>
      <c r="P102" s="331"/>
      <c r="Q102" s="331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3:31" ht="12.75">
      <c r="C103" s="331"/>
      <c r="D103" s="331"/>
      <c r="E103"/>
      <c r="G103" s="331"/>
      <c r="H103" s="331"/>
      <c r="I103" s="331"/>
      <c r="J103" s="331"/>
      <c r="K103" s="331"/>
      <c r="L103"/>
      <c r="M103"/>
      <c r="N103" s="331"/>
      <c r="O103" s="331"/>
      <c r="P103" s="331"/>
      <c r="Q103" s="331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3:31" ht="12.75">
      <c r="C104" s="331"/>
      <c r="D104" s="331"/>
      <c r="E104"/>
      <c r="G104" s="331"/>
      <c r="H104" s="331"/>
      <c r="I104" s="331"/>
      <c r="J104" s="331"/>
      <c r="K104" s="331"/>
      <c r="L104"/>
      <c r="M104"/>
      <c r="N104" s="331"/>
      <c r="O104" s="331"/>
      <c r="P104" s="331"/>
      <c r="Q104" s="331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3:31" ht="12.75">
      <c r="C105" s="331"/>
      <c r="D105" s="331"/>
      <c r="E105"/>
      <c r="G105" s="331"/>
      <c r="H105" s="331"/>
      <c r="I105" s="331"/>
      <c r="J105" s="331"/>
      <c r="K105" s="331"/>
      <c r="L105"/>
      <c r="M105"/>
      <c r="N105" s="331"/>
      <c r="O105" s="331"/>
      <c r="P105" s="331"/>
      <c r="Q105" s="33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3:31" ht="12.75">
      <c r="C106" s="331"/>
      <c r="D106" s="331"/>
      <c r="E106"/>
      <c r="G106" s="331"/>
      <c r="H106" s="331"/>
      <c r="I106" s="331"/>
      <c r="J106" s="331"/>
      <c r="K106" s="331"/>
      <c r="L106"/>
      <c r="M106"/>
      <c r="N106" s="331"/>
      <c r="O106" s="331"/>
      <c r="P106" s="331"/>
      <c r="Q106" s="331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3:31" ht="12.75">
      <c r="C107" s="331"/>
      <c r="D107" s="331"/>
      <c r="E107"/>
      <c r="G107" s="331"/>
      <c r="H107" s="331"/>
      <c r="I107" s="331"/>
      <c r="J107" s="331"/>
      <c r="K107" s="331"/>
      <c r="L107"/>
      <c r="M107"/>
      <c r="N107" s="331"/>
      <c r="O107" s="331"/>
      <c r="P107" s="331"/>
      <c r="Q107" s="331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3:31" ht="12.75">
      <c r="C108" s="331"/>
      <c r="D108" s="331"/>
      <c r="E108"/>
      <c r="G108" s="331"/>
      <c r="H108" s="331"/>
      <c r="I108" s="331"/>
      <c r="J108" s="331"/>
      <c r="K108" s="331"/>
      <c r="L108"/>
      <c r="M108"/>
      <c r="N108" s="331"/>
      <c r="O108" s="331"/>
      <c r="P108" s="331"/>
      <c r="Q108" s="331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3:31" ht="12.75">
      <c r="C109" s="331"/>
      <c r="D109" s="331"/>
      <c r="E109"/>
      <c r="G109" s="331"/>
      <c r="H109" s="331"/>
      <c r="I109" s="331"/>
      <c r="J109" s="331"/>
      <c r="K109" s="331"/>
      <c r="L109"/>
      <c r="M109"/>
      <c r="N109" s="331"/>
      <c r="O109" s="331"/>
      <c r="P109" s="331"/>
      <c r="Q109" s="331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3:31" ht="12.75">
      <c r="C110" s="331"/>
      <c r="D110" s="331"/>
      <c r="E110"/>
      <c r="G110" s="331"/>
      <c r="H110" s="331"/>
      <c r="I110" s="331"/>
      <c r="J110" s="331"/>
      <c r="K110" s="331"/>
      <c r="L110"/>
      <c r="M110"/>
      <c r="N110" s="331"/>
      <c r="O110" s="331"/>
      <c r="P110" s="331"/>
      <c r="Q110" s="331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3:31" ht="12.75">
      <c r="C111" s="331"/>
      <c r="D111" s="331"/>
      <c r="E111"/>
      <c r="G111" s="331"/>
      <c r="H111" s="331"/>
      <c r="I111" s="331"/>
      <c r="J111" s="331"/>
      <c r="K111" s="331"/>
      <c r="L111"/>
      <c r="M111"/>
      <c r="N111" s="331"/>
      <c r="O111" s="331"/>
      <c r="P111" s="331"/>
      <c r="Q111" s="33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3:31" ht="12.75">
      <c r="C112" s="331"/>
      <c r="D112" s="331"/>
      <c r="E112"/>
      <c r="G112" s="331"/>
      <c r="H112" s="331"/>
      <c r="I112" s="331"/>
      <c r="J112" s="331"/>
      <c r="K112" s="331"/>
      <c r="L112"/>
      <c r="M112"/>
      <c r="N112" s="331"/>
      <c r="O112" s="331"/>
      <c r="P112" s="331"/>
      <c r="Q112" s="331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3:31" ht="12.75">
      <c r="C113" s="331"/>
      <c r="D113" s="331"/>
      <c r="E113"/>
      <c r="G113" s="331"/>
      <c r="H113" s="331"/>
      <c r="I113" s="331"/>
      <c r="J113" s="331"/>
      <c r="K113" s="331"/>
      <c r="L113"/>
      <c r="M113"/>
      <c r="N113" s="331"/>
      <c r="O113" s="331"/>
      <c r="P113" s="331"/>
      <c r="Q113" s="331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3:31" ht="12.75">
      <c r="C114" s="331"/>
      <c r="D114" s="331"/>
      <c r="E114"/>
      <c r="G114" s="331"/>
      <c r="H114" s="331"/>
      <c r="I114" s="331"/>
      <c r="J114" s="331"/>
      <c r="K114" s="331"/>
      <c r="L114"/>
      <c r="M114"/>
      <c r="N114" s="331"/>
      <c r="O114" s="331"/>
      <c r="P114" s="331"/>
      <c r="Q114" s="331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3:31" ht="12.75">
      <c r="C115" s="331"/>
      <c r="D115" s="331"/>
      <c r="E115"/>
      <c r="G115" s="331"/>
      <c r="H115" s="331"/>
      <c r="I115" s="331"/>
      <c r="J115" s="331"/>
      <c r="K115" s="331"/>
      <c r="L115"/>
      <c r="M115"/>
      <c r="N115" s="331"/>
      <c r="O115" s="331"/>
      <c r="P115" s="331"/>
      <c r="Q115" s="331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3:31" ht="12.75">
      <c r="C116" s="331"/>
      <c r="D116" s="331"/>
      <c r="E116"/>
      <c r="G116" s="331"/>
      <c r="H116" s="331"/>
      <c r="I116" s="331"/>
      <c r="J116" s="331"/>
      <c r="K116" s="331"/>
      <c r="L116"/>
      <c r="M116"/>
      <c r="N116" s="331"/>
      <c r="O116" s="331"/>
      <c r="P116" s="331"/>
      <c r="Q116" s="331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3:31" ht="12.75">
      <c r="C117" s="331"/>
      <c r="D117" s="331"/>
      <c r="E117"/>
      <c r="G117" s="331"/>
      <c r="H117" s="331"/>
      <c r="I117" s="331"/>
      <c r="J117" s="331"/>
      <c r="K117" s="331"/>
      <c r="L117"/>
      <c r="M117"/>
      <c r="N117" s="331"/>
      <c r="O117" s="331"/>
      <c r="P117" s="331"/>
      <c r="Q117" s="33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3:31" ht="12.75">
      <c r="C118" s="331"/>
      <c r="D118" s="331"/>
      <c r="E118"/>
      <c r="G118" s="331"/>
      <c r="H118" s="331"/>
      <c r="I118" s="331"/>
      <c r="J118" s="331"/>
      <c r="K118" s="331"/>
      <c r="L118"/>
      <c r="M118"/>
      <c r="N118" s="331"/>
      <c r="O118" s="331"/>
      <c r="P118" s="331"/>
      <c r="Q118" s="33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3:31" ht="12.75">
      <c r="C119" s="331"/>
      <c r="D119" s="331"/>
      <c r="E119"/>
      <c r="G119" s="331"/>
      <c r="H119" s="331"/>
      <c r="I119" s="331"/>
      <c r="J119" s="331"/>
      <c r="K119" s="331"/>
      <c r="L119"/>
      <c r="M119"/>
      <c r="N119" s="331"/>
      <c r="O119" s="331"/>
      <c r="P119" s="331"/>
      <c r="Q119" s="33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3:31" ht="12.75">
      <c r="C120" s="331"/>
      <c r="D120" s="331"/>
      <c r="E120"/>
      <c r="G120" s="331"/>
      <c r="H120" s="331"/>
      <c r="I120" s="331"/>
      <c r="J120" s="331"/>
      <c r="K120" s="331"/>
      <c r="L120"/>
      <c r="M120"/>
      <c r="N120" s="331"/>
      <c r="O120" s="331"/>
      <c r="P120" s="331"/>
      <c r="Q120" s="33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3:31" ht="12.75">
      <c r="C121" s="331"/>
      <c r="D121" s="331"/>
      <c r="E121"/>
      <c r="G121" s="331"/>
      <c r="H121" s="331"/>
      <c r="I121" s="331"/>
      <c r="J121" s="331"/>
      <c r="K121" s="331"/>
      <c r="L121"/>
      <c r="M121"/>
      <c r="N121" s="331"/>
      <c r="O121" s="331"/>
      <c r="P121" s="331"/>
      <c r="Q121" s="331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3:31" ht="12.75">
      <c r="C122" s="331"/>
      <c r="D122" s="331"/>
      <c r="E122"/>
      <c r="G122" s="331"/>
      <c r="H122" s="331"/>
      <c r="I122" s="331"/>
      <c r="J122" s="331"/>
      <c r="K122" s="331"/>
      <c r="L122"/>
      <c r="M122"/>
      <c r="N122" s="331"/>
      <c r="O122" s="331"/>
      <c r="P122" s="331"/>
      <c r="Q122" s="331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3:31" ht="12.75">
      <c r="C123" s="331"/>
      <c r="D123" s="331"/>
      <c r="E123"/>
      <c r="G123" s="331"/>
      <c r="H123" s="331"/>
      <c r="I123" s="331"/>
      <c r="J123" s="331"/>
      <c r="K123" s="331"/>
      <c r="L123"/>
      <c r="M123"/>
      <c r="N123" s="331"/>
      <c r="O123" s="331"/>
      <c r="P123" s="331"/>
      <c r="Q123" s="331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3:31" ht="12.75">
      <c r="C124" s="331"/>
      <c r="D124" s="331"/>
      <c r="E124"/>
      <c r="G124" s="331"/>
      <c r="H124" s="331"/>
      <c r="I124" s="331"/>
      <c r="J124" s="331"/>
      <c r="K124" s="331"/>
      <c r="L124"/>
      <c r="M124"/>
      <c r="N124" s="331"/>
      <c r="O124" s="331"/>
      <c r="P124" s="331"/>
      <c r="Q124" s="33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3:31" ht="12.75">
      <c r="C125" s="331"/>
      <c r="D125" s="331"/>
      <c r="E125"/>
      <c r="G125" s="331"/>
      <c r="H125" s="331"/>
      <c r="I125" s="331"/>
      <c r="J125" s="331"/>
      <c r="K125" s="331"/>
      <c r="L125"/>
      <c r="M125"/>
      <c r="N125" s="331"/>
      <c r="O125" s="331"/>
      <c r="P125" s="331"/>
      <c r="Q125" s="331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3:31" ht="12.75">
      <c r="C126" s="331"/>
      <c r="D126" s="331"/>
      <c r="E126"/>
      <c r="G126" s="331"/>
      <c r="H126" s="331"/>
      <c r="I126" s="331"/>
      <c r="J126" s="331"/>
      <c r="K126" s="331"/>
      <c r="L126"/>
      <c r="M126"/>
      <c r="N126" s="331"/>
      <c r="O126" s="331"/>
      <c r="P126" s="331"/>
      <c r="Q126" s="331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3:31" ht="12.75">
      <c r="C127" s="331"/>
      <c r="D127" s="331"/>
      <c r="E127"/>
      <c r="G127" s="331"/>
      <c r="H127" s="331"/>
      <c r="I127" s="331"/>
      <c r="J127" s="331"/>
      <c r="K127" s="331"/>
      <c r="L127"/>
      <c r="M127"/>
      <c r="N127" s="331"/>
      <c r="O127" s="331"/>
      <c r="P127" s="331"/>
      <c r="Q127" s="33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3:31" ht="12.75">
      <c r="C128" s="331"/>
      <c r="D128" s="331"/>
      <c r="E128"/>
      <c r="G128" s="331"/>
      <c r="H128" s="331"/>
      <c r="I128" s="331"/>
      <c r="J128" s="331"/>
      <c r="K128" s="331"/>
      <c r="L128"/>
      <c r="M128"/>
      <c r="N128" s="331"/>
      <c r="O128" s="331"/>
      <c r="P128" s="331"/>
      <c r="Q128" s="331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3:31" ht="12.75">
      <c r="C129" s="331"/>
      <c r="D129" s="331"/>
      <c r="E129"/>
      <c r="G129" s="331"/>
      <c r="H129" s="331"/>
      <c r="I129" s="331"/>
      <c r="J129" s="331"/>
      <c r="M129" s="200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3:31" ht="12.75">
      <c r="C130" s="331"/>
      <c r="D130" s="331"/>
      <c r="E130"/>
      <c r="G130" s="331"/>
      <c r="H130" s="331"/>
      <c r="I130" s="331"/>
      <c r="J130" s="331"/>
      <c r="M130" s="200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3:31" ht="12.75">
      <c r="C131" s="331"/>
      <c r="D131" s="331"/>
      <c r="E131"/>
      <c r="G131" s="331"/>
      <c r="H131" s="331"/>
      <c r="I131" s="331"/>
      <c r="J131" s="331"/>
      <c r="M131" s="200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3:31" ht="12.75">
      <c r="C132" s="331"/>
      <c r="D132" s="331"/>
      <c r="E132"/>
      <c r="G132" s="331"/>
      <c r="H132" s="331"/>
      <c r="I132" s="331"/>
      <c r="J132" s="331"/>
      <c r="M132" s="200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3:31" ht="12.75">
      <c r="C133" s="331"/>
      <c r="D133" s="331"/>
      <c r="E133"/>
      <c r="G133" s="331"/>
      <c r="H133" s="331"/>
      <c r="I133" s="331"/>
      <c r="J133" s="331"/>
      <c r="M133" s="200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3:31" ht="12.75">
      <c r="C134" s="331"/>
      <c r="D134" s="331"/>
      <c r="E134"/>
      <c r="G134" s="331"/>
      <c r="H134" s="331"/>
      <c r="I134" s="331"/>
      <c r="J134" s="331"/>
      <c r="M134" s="200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3:31" ht="12.75">
      <c r="C135" s="331"/>
      <c r="D135" s="331"/>
      <c r="E135"/>
      <c r="G135" s="331"/>
      <c r="H135" s="331"/>
      <c r="I135" s="331"/>
      <c r="J135" s="331"/>
      <c r="M135" s="200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3:31" ht="12.75">
      <c r="C136" s="331"/>
      <c r="D136" s="331"/>
      <c r="E136"/>
      <c r="G136" s="331"/>
      <c r="H136" s="331"/>
      <c r="I136" s="331"/>
      <c r="J136" s="331"/>
      <c r="M136" s="200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3:31" ht="12.75">
      <c r="C137" s="331"/>
      <c r="D137" s="331"/>
      <c r="E137"/>
      <c r="G137" s="331"/>
      <c r="H137" s="331"/>
      <c r="I137" s="331"/>
      <c r="J137" s="331"/>
      <c r="M137" s="200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3:31" ht="12.75">
      <c r="C138" s="331"/>
      <c r="D138" s="331"/>
      <c r="E138"/>
      <c r="G138" s="331"/>
      <c r="H138" s="331"/>
      <c r="I138" s="331"/>
      <c r="J138" s="331"/>
      <c r="M138" s="200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3:31" ht="12.75">
      <c r="C139" s="331"/>
      <c r="D139" s="331"/>
      <c r="E139"/>
      <c r="G139" s="331"/>
      <c r="H139" s="331"/>
      <c r="I139" s="331"/>
      <c r="J139" s="331"/>
      <c r="M139" s="200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3:31" ht="12.75">
      <c r="C140" s="331"/>
      <c r="D140" s="331"/>
      <c r="E140"/>
      <c r="G140" s="331"/>
      <c r="H140" s="331"/>
      <c r="I140" s="331"/>
      <c r="J140" s="331"/>
      <c r="M140" s="200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3:31" ht="12.75">
      <c r="C141" s="331"/>
      <c r="D141" s="331"/>
      <c r="E141"/>
      <c r="G141" s="331"/>
      <c r="H141" s="331"/>
      <c r="I141" s="331"/>
      <c r="J141" s="331"/>
      <c r="M141" s="200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3:31" ht="12.75">
      <c r="C142" s="331"/>
      <c r="D142" s="331"/>
      <c r="E142"/>
      <c r="G142" s="331"/>
      <c r="H142" s="331"/>
      <c r="I142" s="331"/>
      <c r="J142" s="331"/>
      <c r="M142" s="200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3:31" ht="12.75">
      <c r="C143" s="331"/>
      <c r="D143" s="331"/>
      <c r="E143"/>
      <c r="G143" s="331"/>
      <c r="H143" s="331"/>
      <c r="I143" s="331"/>
      <c r="J143" s="331"/>
      <c r="M143" s="200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3:31" ht="12.75">
      <c r="C144" s="331"/>
      <c r="D144" s="331"/>
      <c r="E144"/>
      <c r="G144" s="331"/>
      <c r="H144" s="331"/>
      <c r="I144" s="331"/>
      <c r="J144" s="331"/>
      <c r="M144" s="200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3:31" ht="12.75">
      <c r="C145" s="331"/>
      <c r="D145" s="331"/>
      <c r="E145"/>
      <c r="G145" s="331"/>
      <c r="H145" s="331"/>
      <c r="I145" s="331"/>
      <c r="J145" s="331"/>
      <c r="M145" s="200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3:31" ht="12.75">
      <c r="C146" s="331"/>
      <c r="D146" s="331"/>
      <c r="E146"/>
      <c r="G146" s="331"/>
      <c r="H146" s="331"/>
      <c r="I146" s="331"/>
      <c r="J146" s="331"/>
      <c r="M146" s="200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3:31" ht="12.75">
      <c r="C147" s="331"/>
      <c r="D147" s="331"/>
      <c r="E147"/>
      <c r="G147" s="331"/>
      <c r="H147" s="331"/>
      <c r="I147" s="331"/>
      <c r="J147" s="331"/>
      <c r="M147" s="200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3:31" ht="12.75">
      <c r="C148" s="331"/>
      <c r="D148" s="331"/>
      <c r="E148"/>
      <c r="G148" s="331"/>
      <c r="H148" s="331"/>
      <c r="I148" s="331"/>
      <c r="J148" s="331"/>
      <c r="M148" s="200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3:31" ht="12.75">
      <c r="C149" s="331"/>
      <c r="D149" s="331"/>
      <c r="E149"/>
      <c r="G149" s="331"/>
      <c r="H149" s="331"/>
      <c r="I149" s="331"/>
      <c r="J149" s="331"/>
      <c r="M149" s="200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3:31" ht="12.75">
      <c r="C150" s="331"/>
      <c r="D150" s="331"/>
      <c r="E150"/>
      <c r="G150" s="331"/>
      <c r="H150" s="331"/>
      <c r="I150" s="331"/>
      <c r="J150" s="331"/>
      <c r="M150" s="200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3:31" ht="12.75">
      <c r="C151" s="331"/>
      <c r="D151" s="331"/>
      <c r="E151"/>
      <c r="G151" s="331"/>
      <c r="H151" s="331"/>
      <c r="I151" s="331"/>
      <c r="J151" s="331"/>
      <c r="M151" s="200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3:31" ht="12.75">
      <c r="C152" s="331"/>
      <c r="D152" s="331"/>
      <c r="E152"/>
      <c r="G152" s="331"/>
      <c r="H152" s="331"/>
      <c r="I152" s="331"/>
      <c r="J152" s="331"/>
      <c r="M152" s="200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3:31" ht="12.75">
      <c r="C153" s="331"/>
      <c r="D153" s="331"/>
      <c r="E153"/>
      <c r="G153" s="331"/>
      <c r="H153" s="331"/>
      <c r="I153" s="331"/>
      <c r="J153" s="331"/>
      <c r="M153" s="200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3:31" ht="12.75">
      <c r="C154" s="331"/>
      <c r="D154" s="331"/>
      <c r="E154"/>
      <c r="G154" s="331"/>
      <c r="H154" s="331"/>
      <c r="I154" s="331"/>
      <c r="J154" s="331"/>
      <c r="M154" s="200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3:31" ht="12.75">
      <c r="C155" s="331"/>
      <c r="D155" s="331"/>
      <c r="E155"/>
      <c r="G155" s="331"/>
      <c r="H155" s="331"/>
      <c r="I155" s="331"/>
      <c r="J155" s="331"/>
      <c r="M155" s="200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3:31" ht="12.75">
      <c r="C156" s="331"/>
      <c r="D156" s="331"/>
      <c r="E156"/>
      <c r="G156" s="331"/>
      <c r="H156" s="331"/>
      <c r="I156" s="331"/>
      <c r="J156" s="331"/>
      <c r="M156" s="200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3:31" ht="12.75">
      <c r="C157" s="331"/>
      <c r="D157" s="331"/>
      <c r="E157"/>
      <c r="G157" s="331"/>
      <c r="H157" s="331"/>
      <c r="I157" s="331"/>
      <c r="J157" s="331"/>
      <c r="M157" s="200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3:31" ht="12.75">
      <c r="C158" s="331"/>
      <c r="D158" s="331"/>
      <c r="E158"/>
      <c r="G158" s="331"/>
      <c r="H158" s="331"/>
      <c r="I158" s="331"/>
      <c r="J158" s="331"/>
      <c r="M158" s="200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3:31" ht="12.75">
      <c r="C159" s="331"/>
      <c r="D159" s="331"/>
      <c r="E159"/>
      <c r="G159" s="331"/>
      <c r="H159" s="331"/>
      <c r="I159" s="331"/>
      <c r="J159" s="331"/>
      <c r="M159" s="200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3:31" ht="12.75">
      <c r="C160" s="331"/>
      <c r="D160" s="331"/>
      <c r="E160"/>
      <c r="G160" s="331"/>
      <c r="H160" s="331"/>
      <c r="I160" s="331"/>
      <c r="J160" s="331"/>
      <c r="M160" s="200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3:31" ht="12.75">
      <c r="C161" s="331"/>
      <c r="D161" s="331"/>
      <c r="E161"/>
      <c r="G161" s="331"/>
      <c r="H161" s="331"/>
      <c r="I161" s="331"/>
      <c r="J161" s="331"/>
      <c r="M161" s="200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3:31" ht="12.75">
      <c r="C162" s="331"/>
      <c r="D162" s="331"/>
      <c r="E162"/>
      <c r="G162" s="331"/>
      <c r="H162" s="331"/>
      <c r="I162" s="331"/>
      <c r="J162" s="331"/>
      <c r="M162" s="200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3:31" ht="12.75">
      <c r="C163" s="331"/>
      <c r="D163" s="331"/>
      <c r="E163"/>
      <c r="G163" s="331"/>
      <c r="H163" s="331"/>
      <c r="I163" s="331"/>
      <c r="J163" s="331"/>
      <c r="M163" s="200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3:31" ht="12.75">
      <c r="C164" s="331"/>
      <c r="D164" s="331"/>
      <c r="E164"/>
      <c r="G164" s="331"/>
      <c r="H164" s="331"/>
      <c r="I164" s="331"/>
      <c r="J164" s="331"/>
      <c r="M164" s="200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3:31" ht="12.75">
      <c r="C165" s="331"/>
      <c r="D165" s="331"/>
      <c r="E165"/>
      <c r="G165" s="331"/>
      <c r="H165" s="331"/>
      <c r="I165" s="331"/>
      <c r="J165" s="331"/>
      <c r="M165" s="200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3:31" ht="12.75">
      <c r="C166" s="331"/>
      <c r="D166" s="331"/>
      <c r="E166"/>
      <c r="G166" s="331"/>
      <c r="H166" s="331"/>
      <c r="I166" s="331"/>
      <c r="J166" s="331"/>
      <c r="M166" s="200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3:31" ht="12.75">
      <c r="C167" s="331"/>
      <c r="D167" s="331"/>
      <c r="E167"/>
      <c r="G167" s="331"/>
      <c r="H167" s="331"/>
      <c r="I167" s="331"/>
      <c r="J167" s="331"/>
      <c r="M167" s="200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3:31" ht="12.75">
      <c r="C168" s="331"/>
      <c r="D168" s="331"/>
      <c r="E168"/>
      <c r="G168" s="331"/>
      <c r="H168" s="331"/>
      <c r="I168" s="331"/>
      <c r="J168" s="331"/>
      <c r="M168" s="200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3:31" ht="12.75">
      <c r="C169" s="331"/>
      <c r="D169" s="331"/>
      <c r="E169"/>
      <c r="G169" s="331"/>
      <c r="H169" s="331"/>
      <c r="I169" s="331"/>
      <c r="J169" s="331"/>
      <c r="M169" s="200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3:31" ht="12.75">
      <c r="C170" s="331"/>
      <c r="D170" s="331"/>
      <c r="E170"/>
      <c r="G170" s="331"/>
      <c r="H170" s="331"/>
      <c r="I170" s="331"/>
      <c r="J170" s="331"/>
      <c r="M170" s="200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3:31" ht="12.75">
      <c r="C171" s="331"/>
      <c r="D171" s="331"/>
      <c r="E171"/>
      <c r="G171" s="331"/>
      <c r="H171" s="331"/>
      <c r="I171" s="331"/>
      <c r="J171" s="331"/>
      <c r="M171" s="200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3:31" ht="12.75">
      <c r="C172" s="331"/>
      <c r="D172" s="331"/>
      <c r="E172"/>
      <c r="G172" s="331"/>
      <c r="H172" s="331"/>
      <c r="I172" s="331"/>
      <c r="J172" s="331"/>
      <c r="M172" s="200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3:31" ht="12.75">
      <c r="C173" s="331"/>
      <c r="D173" s="331"/>
      <c r="E173"/>
      <c r="G173" s="331"/>
      <c r="H173" s="331"/>
      <c r="I173" s="331"/>
      <c r="J173" s="331"/>
      <c r="M173" s="200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3:31" ht="12.75">
      <c r="C174" s="331"/>
      <c r="D174" s="331"/>
      <c r="E174"/>
      <c r="G174" s="331"/>
      <c r="H174" s="331"/>
      <c r="I174" s="331"/>
      <c r="J174" s="331"/>
      <c r="M174" s="200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3:31" ht="12.75">
      <c r="C175" s="331"/>
      <c r="D175" s="331"/>
      <c r="E175"/>
      <c r="G175" s="331"/>
      <c r="H175" s="331"/>
      <c r="I175" s="331"/>
      <c r="J175" s="331"/>
      <c r="M175" s="200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3:31" ht="12.75">
      <c r="C176" s="331"/>
      <c r="D176" s="331"/>
      <c r="E176"/>
      <c r="G176" s="331"/>
      <c r="H176" s="331"/>
      <c r="I176" s="331"/>
      <c r="J176" s="331"/>
      <c r="M176" s="200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3:31" ht="12.75">
      <c r="C177" s="331"/>
      <c r="D177" s="331"/>
      <c r="E177"/>
      <c r="G177" s="331"/>
      <c r="H177" s="331"/>
      <c r="I177" s="331"/>
      <c r="J177" s="331"/>
      <c r="M177" s="200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3:31" ht="12.75">
      <c r="C178" s="331"/>
      <c r="D178" s="331"/>
      <c r="E178"/>
      <c r="G178" s="331"/>
      <c r="H178" s="331"/>
      <c r="I178" s="331"/>
      <c r="J178" s="331"/>
      <c r="M178" s="200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3:31" ht="12.75">
      <c r="C179" s="331"/>
      <c r="D179" s="331"/>
      <c r="E179"/>
      <c r="G179" s="331"/>
      <c r="H179" s="331"/>
      <c r="I179" s="331"/>
      <c r="J179" s="331"/>
      <c r="M179" s="200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3:31" ht="12.75">
      <c r="C180" s="331"/>
      <c r="D180" s="331"/>
      <c r="E180"/>
      <c r="G180" s="331"/>
      <c r="H180" s="331"/>
      <c r="I180" s="331"/>
      <c r="J180" s="331"/>
      <c r="M180" s="200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3:31" ht="12.75">
      <c r="C181" s="331"/>
      <c r="D181" s="331"/>
      <c r="E181"/>
      <c r="G181" s="331"/>
      <c r="H181" s="331"/>
      <c r="I181" s="331"/>
      <c r="J181" s="331"/>
      <c r="M181" s="200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3:31" ht="12.75">
      <c r="C182" s="331"/>
      <c r="D182" s="331"/>
      <c r="E182"/>
      <c r="G182" s="331"/>
      <c r="H182" s="331"/>
      <c r="I182" s="331"/>
      <c r="J182" s="331"/>
      <c r="M182" s="200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3:31" ht="12.75">
      <c r="C183" s="331"/>
      <c r="D183" s="331"/>
      <c r="E183"/>
      <c r="G183" s="331"/>
      <c r="H183" s="331"/>
      <c r="I183" s="331"/>
      <c r="J183" s="331"/>
      <c r="M183" s="200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3:31" ht="12.75">
      <c r="C184" s="331"/>
      <c r="D184" s="331"/>
      <c r="E184"/>
      <c r="G184" s="331"/>
      <c r="H184" s="331"/>
      <c r="I184" s="331"/>
      <c r="J184" s="331"/>
      <c r="M184" s="200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3:31" ht="12.75">
      <c r="M185" s="200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3:31" ht="12.75">
      <c r="M186" s="200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3:31" ht="12.75">
      <c r="M187" s="200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3:31" ht="12.75">
      <c r="M188" s="200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3:31" ht="12.75">
      <c r="M189" s="200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3:31" ht="12.75">
      <c r="M190" s="200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3:31" ht="12.75">
      <c r="M191" s="200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3:31" ht="12.75">
      <c r="M192" s="200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3:31" ht="12.75">
      <c r="M193" s="200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3:31" ht="12.75">
      <c r="M194" s="200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3:31" ht="12.75">
      <c r="M195" s="200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3:31" ht="12.75">
      <c r="M196" s="200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3:31" ht="12.75">
      <c r="M197" s="200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3:31" ht="12.75">
      <c r="M198" s="200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3:31" ht="12.75">
      <c r="M199" s="200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3:31" ht="12.75">
      <c r="M200" s="200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3:31" ht="12.75">
      <c r="M201" s="200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3:31" ht="12.75">
      <c r="M202" s="200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3:31" ht="12.75">
      <c r="M203" s="200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3:31" ht="12.75">
      <c r="M204" s="200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3:31" ht="12.75">
      <c r="M205" s="200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3:31" ht="12.75">
      <c r="M206" s="200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3:31" ht="12.75">
      <c r="M207" s="200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3:31" ht="12.75">
      <c r="M208" s="200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3:31" ht="12.75">
      <c r="M209" s="200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3:31" ht="12.75">
      <c r="M210" s="200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3:31" ht="12.75">
      <c r="M211" s="200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3:31" ht="12.75">
      <c r="M212" s="200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3:31" ht="12.75">
      <c r="M213" s="200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3:31" ht="12.75">
      <c r="M214" s="200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3:31" ht="12.75">
      <c r="M215" s="200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3:31" ht="12.75">
      <c r="M216" s="200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3:31" ht="12.75">
      <c r="M217" s="200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3:31" ht="12.75">
      <c r="M218" s="200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3:31" ht="12.75">
      <c r="M219" s="200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3:31" ht="12.75">
      <c r="M220" s="200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3:31" ht="12.75">
      <c r="M221" s="200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3:31" ht="12.75">
      <c r="M222" s="200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3:31" ht="12.75">
      <c r="M223" s="200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3:31" ht="12.75">
      <c r="M224" s="200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3:31" ht="12.75">
      <c r="M225" s="200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3:31" ht="12.75">
      <c r="M226" s="200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3:31" ht="12.75">
      <c r="M227" s="200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3:31" ht="12.75">
      <c r="M228" s="200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3:31" ht="12.75">
      <c r="M229" s="200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3:31" ht="12.75">
      <c r="M230" s="200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3:31" ht="12.75">
      <c r="M231" s="200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3:31" ht="12.75">
      <c r="M232" s="200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3:31" ht="12.75">
      <c r="M233" s="200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3:31" ht="12.75">
      <c r="M234" s="200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3:31" ht="12.75">
      <c r="M235" s="200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3:31" ht="12.75">
      <c r="M236" s="200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3:31" ht="12.75">
      <c r="M237" s="200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3:31" ht="12.75">
      <c r="M238" s="200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3:31" ht="12.75">
      <c r="M239" s="200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3:31" ht="12.75">
      <c r="M240" s="200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3:31" ht="12.75">
      <c r="M241" s="200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3:31" ht="12.75">
      <c r="M242" s="200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3:31" ht="12.75">
      <c r="M243" s="200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3:31" ht="12.75">
      <c r="M244" s="200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3:31" ht="12.75">
      <c r="M245" s="200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3:31" ht="12.75">
      <c r="M246" s="200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3:31" ht="12.75">
      <c r="M247" s="200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3:31" ht="12.75">
      <c r="M248" s="200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3:31" ht="12.75">
      <c r="M249" s="200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3:31" ht="12.75">
      <c r="M250" s="200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3:31" ht="12.75">
      <c r="M251" s="200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3:31" ht="12.75">
      <c r="M252" s="200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3:31" ht="12.75">
      <c r="M253" s="200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3:31" ht="12.75">
      <c r="M254" s="200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3:31" ht="12.75">
      <c r="M255" s="200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3:31" ht="12.75">
      <c r="M256" s="200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3:31" ht="12.75">
      <c r="M257" s="200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3:31" ht="12.75">
      <c r="M258" s="200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3:31" ht="12.75">
      <c r="M259" s="200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3:31" ht="12.75">
      <c r="M260" s="200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3:31" ht="12.75">
      <c r="M261" s="200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3:31" ht="12.75">
      <c r="M262" s="200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3:31" ht="12.75">
      <c r="M263" s="200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3:31" ht="12.75">
      <c r="M264" s="200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3:31" ht="12.75">
      <c r="M265" s="200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3:31" ht="12.75">
      <c r="M266" s="200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3:31" ht="12.75">
      <c r="M267" s="200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3:31" ht="12.75">
      <c r="M268" s="200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3:31" ht="12.75">
      <c r="M269" s="200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3:31" ht="12.75">
      <c r="M270" s="200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3:31" ht="12.75">
      <c r="M271" s="200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3:31" ht="12.75">
      <c r="M272" s="200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3:31" ht="12.75">
      <c r="M273" s="200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3:31" ht="12.75">
      <c r="M274" s="200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3:31" ht="12.75">
      <c r="M275" s="200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3:31" ht="12.75">
      <c r="M276" s="200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3:31" ht="12.75">
      <c r="M277" s="200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3:31" ht="12.75">
      <c r="M278" s="200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3:31" ht="12.75">
      <c r="M279" s="200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3:31" ht="12.75">
      <c r="M280" s="200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3:31" ht="12.75">
      <c r="M281" s="200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3:31" ht="12.75">
      <c r="M282" s="200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3:31" ht="12.75">
      <c r="M283" s="200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3:31" ht="12.75">
      <c r="M284" s="200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3:31" ht="12.75">
      <c r="M285" s="200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3:31" ht="12.75">
      <c r="M286" s="200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3:31" ht="12.75">
      <c r="M287" s="200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3:31" ht="12.75">
      <c r="M288" s="200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3:31" ht="12.75">
      <c r="M289" s="200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3:31" ht="12.75">
      <c r="M290" s="200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3:31" ht="12.75">
      <c r="M291" s="200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3:31" ht="12.75">
      <c r="M292" s="200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3:31" ht="12.75">
      <c r="M293" s="200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3:31" ht="12.75">
      <c r="M294" s="200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3:31" ht="12.75">
      <c r="M295" s="200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3:31" ht="12.75">
      <c r="M296" s="200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3:31" ht="12.75">
      <c r="M297" s="200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3:31" ht="12.75">
      <c r="M298" s="200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3:31" ht="12.75">
      <c r="M299" s="200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3:31" ht="12.75">
      <c r="M300" s="200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3:31" ht="12.75">
      <c r="M301" s="200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3:31" ht="12.75">
      <c r="M302" s="200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3:31" ht="12.75">
      <c r="M303" s="200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3:31" ht="12.75">
      <c r="M304" s="200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3:31" ht="12.75">
      <c r="M305" s="200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3:31" ht="12.75">
      <c r="M306" s="200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3:31" ht="12.75">
      <c r="M307" s="200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3:31" ht="12.75">
      <c r="M308" s="200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3:31" ht="12.75">
      <c r="M309" s="200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3:31" ht="12.75">
      <c r="M310" s="200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3:31" ht="12.75">
      <c r="M311" s="200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3:31" ht="12.75">
      <c r="M312" s="200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3:31" ht="12.75">
      <c r="M313" s="200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3:31" ht="12.75">
      <c r="M314" s="200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3:31" ht="12.75">
      <c r="M315" s="200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3:31" ht="12.75">
      <c r="M316" s="200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3:31" ht="12.75">
      <c r="M317" s="200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3:31" ht="12.75">
      <c r="M318" s="200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3:31" ht="12.75">
      <c r="M319" s="200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3:31" ht="12.75">
      <c r="M320" s="200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3:31" ht="12.75">
      <c r="M321" s="200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3:31" ht="12.75">
      <c r="M322" s="200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3:31" ht="12.75">
      <c r="M323" s="200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3:31" ht="12.75">
      <c r="M324" s="200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3:31" ht="12.75">
      <c r="M325" s="200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3:31" ht="12.75">
      <c r="M326" s="200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3:31" ht="12.75">
      <c r="M327" s="200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3:31" ht="12.75">
      <c r="M328" s="200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3:31" ht="12.75">
      <c r="M329" s="200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3:31" ht="12.75">
      <c r="M330" s="200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3:31" ht="12.75">
      <c r="M331" s="200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3:31" ht="12.75">
      <c r="M332" s="200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3:31" ht="12.75">
      <c r="M333" s="200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3:31" ht="12.75">
      <c r="M334" s="200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3:31" ht="12.75">
      <c r="M335" s="200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3:31" ht="12.75">
      <c r="M336" s="200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3:31" ht="12.75">
      <c r="M337" s="200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3:31" ht="12.75">
      <c r="M338" s="200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3:31" ht="12.75">
      <c r="M339" s="200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3:31" ht="12.75">
      <c r="M340" s="200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3:31" ht="12.75">
      <c r="M341" s="200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3:31" ht="12.75">
      <c r="M342" s="200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3:31" ht="12.75">
      <c r="M343" s="200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3:31" ht="12.75">
      <c r="M344" s="200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3:31" ht="12.75">
      <c r="M345" s="200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3:31" ht="12.75">
      <c r="M346" s="200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3:31" ht="12.75">
      <c r="M347" s="200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3:31" ht="12.75">
      <c r="M348" s="200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3:31" ht="12.75">
      <c r="M349" s="200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3:31" ht="12.75">
      <c r="M350" s="200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3:31" ht="12.75">
      <c r="M351" s="200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3:31" ht="12.75">
      <c r="M352" s="200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3:31" ht="12.75">
      <c r="M353" s="200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3:31" ht="12.75">
      <c r="M354" s="200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3:31" ht="12.75">
      <c r="M355" s="200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3:31" ht="12.75">
      <c r="M356" s="200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3:31" ht="12.75">
      <c r="M357" s="200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3:31" ht="12.75">
      <c r="M358" s="200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3:31" ht="12.75">
      <c r="M359" s="200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3:31" ht="12.75">
      <c r="M360" s="200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3:31" ht="12.75">
      <c r="M361" s="200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3:31" ht="12.75">
      <c r="M362" s="200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3:31" ht="12.75">
      <c r="M363" s="200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3:31" ht="12.75">
      <c r="M364" s="200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3:31" ht="12.75">
      <c r="M365" s="200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3:31" ht="12.75">
      <c r="M366" s="200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3:31" ht="12.75">
      <c r="M367" s="200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3:31" ht="12.75">
      <c r="M368" s="200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3:31" ht="12.75">
      <c r="M369" s="200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3:31" ht="12.75">
      <c r="M370" s="200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3:31" ht="12.75">
      <c r="M371" s="200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3:31" ht="12.75">
      <c r="M372" s="200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3:31" ht="12.75">
      <c r="M373" s="200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3:31" ht="12.75">
      <c r="M374" s="200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3:31" ht="12.75">
      <c r="M375" s="200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3:31" ht="12.75">
      <c r="M376" s="200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3:31" ht="12.75">
      <c r="M377" s="200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3:31" ht="12.75">
      <c r="M378" s="200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3:31" ht="12.75">
      <c r="M379" s="200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3:31" ht="12.75">
      <c r="M380" s="200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3:31" ht="12.75">
      <c r="M381" s="200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3:31" ht="12.75">
      <c r="M382" s="200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3:31" ht="12.75">
      <c r="M383" s="200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3:31" ht="12.75">
      <c r="M384" s="200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3:31" ht="12.75">
      <c r="M385" s="200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3:31" ht="12.75">
      <c r="M386" s="200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3:31" ht="12.75">
      <c r="M387" s="200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3:31" ht="12.75">
      <c r="M388" s="200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3:31" ht="12.75">
      <c r="M389" s="200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3:31" ht="12.75">
      <c r="M390" s="200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3:31" ht="12.75">
      <c r="M391" s="200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3:31" ht="12.75">
      <c r="M392" s="200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3:31" ht="12.75">
      <c r="M393" s="200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3:31" ht="12.75">
      <c r="M394" s="200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3:31" ht="12.75">
      <c r="M395" s="200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3:31" ht="12.75">
      <c r="M396" s="200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3:31" ht="12.75">
      <c r="M397" s="200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3:31" ht="12.75">
      <c r="M398" s="200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3:31" ht="12.75">
      <c r="M399" s="200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3:31" ht="12.75">
      <c r="M400" s="200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3:31" ht="12.75">
      <c r="M401" s="200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3:31" ht="12.75">
      <c r="M402" s="200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3:31" ht="12.75">
      <c r="M403" s="200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3:31" ht="12.75">
      <c r="M404" s="200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3:31" ht="12.75">
      <c r="M405" s="200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3:31" ht="12.75">
      <c r="M406" s="200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3:31" ht="12.75">
      <c r="M407" s="200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3:31" ht="12.75">
      <c r="M408" s="200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3:31" ht="12.75">
      <c r="M409" s="200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3:31" ht="12.75">
      <c r="M410" s="200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3:31" ht="12.75">
      <c r="M411" s="200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3:31" ht="12.75">
      <c r="M412" s="200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3:31" ht="12.75">
      <c r="M413" s="200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3:31" ht="12.75">
      <c r="M414" s="200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3:31" ht="12.75">
      <c r="M415" s="200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3:31" ht="12.75">
      <c r="M416" s="200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3:31" ht="12.75">
      <c r="M417" s="200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3:31" ht="12.75">
      <c r="M418" s="200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3:31" ht="12.75">
      <c r="M419" s="200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3:31" ht="12.75">
      <c r="M420" s="200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3:31" ht="12.75">
      <c r="M421" s="200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3:31" ht="12.75">
      <c r="M422" s="200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3:31" ht="12.75">
      <c r="M423" s="200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3:31" ht="12.75">
      <c r="M424" s="200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3:31" ht="12.75">
      <c r="M425" s="200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3:31" ht="12.75">
      <c r="M426" s="200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3:31" ht="12.75">
      <c r="M427" s="200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3:31" ht="12.75">
      <c r="M428" s="200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3:31" ht="12.75">
      <c r="M429" s="200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3:31" ht="12.75">
      <c r="M430" s="200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3:31" ht="12.75">
      <c r="M431" s="200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3:31" ht="12.75">
      <c r="M432" s="200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3:31" ht="12.75">
      <c r="M433" s="200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3:31" ht="12.75">
      <c r="M434" s="200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3:31" ht="12.75">
      <c r="M435" s="200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3:31" ht="12.75">
      <c r="M436" s="200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3:31" ht="12.75">
      <c r="M437" s="200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3:31" ht="12.75">
      <c r="M438" s="200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3:31" ht="12.75">
      <c r="M439" s="200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3:31" ht="12.75">
      <c r="M440" s="200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3:31" ht="12.75">
      <c r="M441" s="200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3:31" ht="12.75">
      <c r="M442" s="200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3:31" ht="12.75">
      <c r="M443" s="200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3:31" ht="12.75">
      <c r="M444" s="200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3:31" ht="12.75">
      <c r="M445" s="200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3:31" ht="12.75">
      <c r="M446" s="200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3:31" ht="12.75">
      <c r="M447" s="200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3:31" ht="12.75">
      <c r="M448" s="200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3:31" ht="12.75">
      <c r="M449" s="200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3:31" ht="12.75">
      <c r="M450" s="200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3:31" ht="12.75">
      <c r="M451" s="200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3:31" ht="12.75">
      <c r="M452" s="200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3:31" ht="12.75">
      <c r="M453" s="200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3:31" ht="12.75">
      <c r="M454" s="200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3:31" ht="12.75">
      <c r="M455" s="200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3:31" ht="12.75">
      <c r="M456" s="200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3:31" ht="12.75">
      <c r="M457" s="200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3:31" ht="12.75">
      <c r="M458" s="200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3:31" ht="12.75">
      <c r="M459" s="200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3:31" ht="12.75">
      <c r="M460" s="200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3:31" ht="12.75">
      <c r="M461" s="200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3:31" ht="12.75">
      <c r="M462" s="200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3:31" ht="12.75">
      <c r="M463" s="200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3:31" ht="12.75">
      <c r="M464" s="200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3:31" ht="12.75">
      <c r="M465" s="200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3:31" ht="12.75">
      <c r="M466" s="200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3:31" ht="12.75">
      <c r="M467" s="200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3:31" ht="12.75">
      <c r="M468" s="200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3:31" ht="12.75">
      <c r="M469" s="200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3:31" ht="12.75">
      <c r="M470" s="200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3:31" ht="12.75">
      <c r="M471" s="200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3:31" ht="12.75">
      <c r="M472" s="200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3:31" ht="12.75">
      <c r="M473" s="200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3:31" ht="12.75">
      <c r="M474" s="200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3:31" ht="12.75">
      <c r="M475" s="200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3:31" ht="12.75">
      <c r="M476" s="200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3:31" ht="12.75">
      <c r="M477" s="200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3:31" ht="12.75">
      <c r="M478" s="200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3:31" ht="12.75">
      <c r="M479" s="200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3:31" ht="12.75">
      <c r="M480" s="200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3:31" ht="12.75">
      <c r="M481" s="200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3:31" ht="12.75">
      <c r="M482" s="200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3:31" ht="12.75">
      <c r="M483" s="200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3:31" ht="12.75">
      <c r="M484" s="200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3:31" ht="12.75">
      <c r="M485" s="200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3:31" ht="12.75">
      <c r="M486" s="200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3:31" ht="12.75">
      <c r="M487" s="200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3:31" ht="12.75">
      <c r="M488" s="200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3:31" ht="12.75">
      <c r="M489" s="200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3:31" ht="12.75">
      <c r="M490" s="200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3:31" ht="12.75">
      <c r="M491" s="200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3:31" ht="12.75">
      <c r="M492" s="200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3:31" ht="12.75">
      <c r="M493" s="200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3:31" ht="12.75">
      <c r="M494" s="200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3:31" ht="12.75">
      <c r="M495" s="200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3:31" ht="12.75">
      <c r="M496" s="200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3:31" ht="12.75">
      <c r="M497" s="200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3:31" ht="12.75">
      <c r="M498" s="200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3:31" ht="12.75">
      <c r="M499" s="200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3:31" ht="12.75">
      <c r="M500" s="200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3:31" ht="12.75">
      <c r="M501" s="200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3:31" ht="12.75">
      <c r="M502" s="200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3:31" ht="12.75">
      <c r="M503" s="200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3:31" ht="12.75">
      <c r="M504" s="200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3:31" ht="12.75">
      <c r="M505" s="200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3:31" ht="12.75">
      <c r="M506" s="200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3:31" ht="12.75">
      <c r="M507" s="200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3:31" ht="12.75">
      <c r="M508" s="200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3:31" ht="12.75">
      <c r="M509" s="200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3:31" ht="12.75">
      <c r="M510" s="200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3:31" ht="12.75">
      <c r="M511" s="200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3:31" ht="12.75">
      <c r="M512" s="200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3:31" ht="12.75">
      <c r="M513" s="200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3:31" ht="12.75">
      <c r="M514" s="200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3:31" ht="12.75">
      <c r="M515" s="200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3:31" ht="12.75">
      <c r="M516" s="200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3:31" ht="12.75">
      <c r="M517" s="200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3:31" ht="12.75">
      <c r="M518" s="200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3:31" ht="12.75">
      <c r="M519" s="200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3:31" ht="12.75">
      <c r="M520" s="200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3:31" ht="12.75">
      <c r="M521" s="200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3:31" ht="12.75">
      <c r="M522" s="200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3:31" ht="12.75">
      <c r="M523" s="200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3:31" ht="12.75">
      <c r="M524" s="200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3:31" ht="12.75">
      <c r="M525" s="200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3:31" ht="12.75">
      <c r="M526" s="200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3:31" ht="12.75">
      <c r="M527" s="200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3:31" ht="12.75">
      <c r="M528" s="200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3:31" ht="12.75">
      <c r="M529" s="200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3:31" ht="12.75">
      <c r="M530" s="200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3:31" ht="12.75">
      <c r="M531" s="200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3:31" ht="12.75">
      <c r="M532" s="200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3:31" ht="12.75">
      <c r="M533" s="200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</sheetData>
  <sheetProtection/>
  <mergeCells count="23">
    <mergeCell ref="B1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N3:N4"/>
    <mergeCell ref="B5:M5"/>
    <mergeCell ref="B7:M7"/>
    <mergeCell ref="B10:M10"/>
    <mergeCell ref="B15:M15"/>
    <mergeCell ref="B19:M19"/>
    <mergeCell ref="B13:N13"/>
    <mergeCell ref="B22:M22"/>
    <mergeCell ref="B25:M25"/>
    <mergeCell ref="B27:M27"/>
    <mergeCell ref="B33:M33"/>
    <mergeCell ref="B36:M36"/>
    <mergeCell ref="M3:M4"/>
  </mergeCells>
  <printOptions/>
  <pageMargins left="0.7" right="0.7" top="0.75" bottom="0.75" header="0.3" footer="0.3"/>
  <pageSetup horizontalDpi="600" verticalDpi="600" orientation="portrait" paperSize="9"/>
  <ignoredErrors>
    <ignoredError sqref="D6:E6 D9:F9 D11:E12 D16:E18 D20:E21 D23:E24 D26:E26 D29:E32 D34:E35 D37:E38 K32 I35:K35 I16 J9 J14 I21:J21 I24:J24 K38 K18 D43:D45 D50:D52 K28 K34 K30 J31:K31 J37:K37 K17 K16 E28 E8:F8" numberStoredAsText="1"/>
    <ignoredError sqref="M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F33" sqref="F33"/>
    </sheetView>
  </sheetViews>
  <sheetFormatPr defaultColWidth="8.75390625" defaultRowHeight="12.75"/>
  <cols>
    <col min="1" max="1" width="7.875" style="8" bestFit="1" customWidth="1"/>
    <col min="2" max="2" width="20.875" style="167" customWidth="1"/>
    <col min="3" max="3" width="26.625" style="6" customWidth="1"/>
    <col min="4" max="4" width="8.25390625" style="6" customWidth="1"/>
    <col min="5" max="5" width="13.125" style="55" customWidth="1"/>
    <col min="6" max="6" width="38.25390625" style="6" customWidth="1"/>
    <col min="7" max="7" width="4.875" style="18" customWidth="1"/>
    <col min="8" max="9" width="5.625" style="18" bestFit="1" customWidth="1"/>
    <col min="10" max="10" width="11.625" style="18" customWidth="1"/>
    <col min="11" max="11" width="7.75390625" style="19" customWidth="1"/>
    <col min="12" max="12" width="10.00390625" style="19" customWidth="1"/>
    <col min="13" max="13" width="9.375" style="19" customWidth="1"/>
    <col min="14" max="14" width="7.875" style="18" customWidth="1"/>
    <col min="15" max="15" width="14.75390625" style="6" customWidth="1"/>
  </cols>
  <sheetData>
    <row r="1" spans="2:15" s="1" customFormat="1" ht="15" customHeight="1">
      <c r="B1" s="228" t="s">
        <v>418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/>
    </row>
    <row r="2" spans="2:15" s="1" customFormat="1" ht="108.75" customHeight="1" thickBot="1"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</row>
    <row r="3" spans="1:15" s="2" customFormat="1" ht="12.75" customHeight="1">
      <c r="A3" s="234" t="s">
        <v>11</v>
      </c>
      <c r="B3" s="300" t="s">
        <v>0</v>
      </c>
      <c r="C3" s="238" t="s">
        <v>49</v>
      </c>
      <c r="D3" s="238" t="s">
        <v>20</v>
      </c>
      <c r="E3" s="296" t="s">
        <v>2</v>
      </c>
      <c r="F3" s="246" t="s">
        <v>21</v>
      </c>
      <c r="G3" s="236" t="s">
        <v>17</v>
      </c>
      <c r="H3" s="242"/>
      <c r="I3" s="242"/>
      <c r="J3" s="234" t="s">
        <v>12</v>
      </c>
      <c r="K3" s="236" t="s">
        <v>18</v>
      </c>
      <c r="L3" s="242"/>
      <c r="M3" s="234" t="s">
        <v>16</v>
      </c>
      <c r="N3" s="234" t="s">
        <v>19</v>
      </c>
      <c r="O3" s="251" t="s">
        <v>6</v>
      </c>
    </row>
    <row r="4" spans="1:15" s="2" customFormat="1" ht="23.25" customHeight="1" thickBot="1">
      <c r="A4" s="235"/>
      <c r="B4" s="301"/>
      <c r="C4" s="239"/>
      <c r="D4" s="239"/>
      <c r="E4" s="302"/>
      <c r="F4" s="247"/>
      <c r="G4" s="3">
        <v>1</v>
      </c>
      <c r="H4" s="4">
        <v>2</v>
      </c>
      <c r="I4" s="4">
        <v>3</v>
      </c>
      <c r="J4" s="235"/>
      <c r="K4" s="3" t="s">
        <v>14</v>
      </c>
      <c r="L4" s="4" t="s">
        <v>15</v>
      </c>
      <c r="M4" s="235"/>
      <c r="N4" s="235"/>
      <c r="O4" s="252"/>
    </row>
    <row r="5" spans="1:14" ht="15.75">
      <c r="A5"/>
      <c r="B5" s="304" t="s">
        <v>405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5" ht="12.75">
      <c r="A6" s="25">
        <v>1</v>
      </c>
      <c r="B6" s="164" t="s">
        <v>86</v>
      </c>
      <c r="C6" s="84" t="s">
        <v>337</v>
      </c>
      <c r="D6" s="111">
        <v>60.3</v>
      </c>
      <c r="E6" s="84" t="s">
        <v>90</v>
      </c>
      <c r="F6" s="52" t="s">
        <v>36</v>
      </c>
      <c r="G6" s="204">
        <v>40</v>
      </c>
      <c r="H6" s="215">
        <v>50</v>
      </c>
      <c r="I6" s="204">
        <v>55</v>
      </c>
      <c r="J6" s="122"/>
      <c r="K6" s="95">
        <v>35</v>
      </c>
      <c r="L6" s="112">
        <v>10</v>
      </c>
      <c r="M6" s="122">
        <f>K6*L6</f>
        <v>350</v>
      </c>
      <c r="N6" s="122">
        <v>40</v>
      </c>
      <c r="O6" s="7" t="s">
        <v>400</v>
      </c>
    </row>
    <row r="7" spans="1:14" ht="15">
      <c r="A7" s="148"/>
      <c r="B7" s="303" t="s">
        <v>87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5" ht="12.75">
      <c r="A8" s="25">
        <v>1</v>
      </c>
      <c r="B8" s="164" t="s">
        <v>88</v>
      </c>
      <c r="C8" s="84" t="s">
        <v>335</v>
      </c>
      <c r="D8" s="111">
        <v>66.3</v>
      </c>
      <c r="E8" s="84" t="s">
        <v>24</v>
      </c>
      <c r="F8" s="52" t="s">
        <v>39</v>
      </c>
      <c r="G8" s="223">
        <v>90</v>
      </c>
      <c r="H8" s="223">
        <v>95</v>
      </c>
      <c r="I8" s="215">
        <v>97.2</v>
      </c>
      <c r="J8" s="122"/>
      <c r="K8" s="95">
        <v>70</v>
      </c>
      <c r="L8" s="112">
        <v>20</v>
      </c>
      <c r="M8" s="122">
        <f>K8*L8</f>
        <v>1400</v>
      </c>
      <c r="N8" s="122">
        <v>40</v>
      </c>
      <c r="O8" s="11" t="s">
        <v>35</v>
      </c>
    </row>
    <row r="9" spans="1:14" ht="15">
      <c r="A9" s="148"/>
      <c r="B9" s="303" t="s">
        <v>41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5" ht="12.75">
      <c r="A10" s="25">
        <v>1</v>
      </c>
      <c r="B10" s="161" t="s">
        <v>27</v>
      </c>
      <c r="C10" s="84" t="s">
        <v>332</v>
      </c>
      <c r="D10" s="213">
        <v>80</v>
      </c>
      <c r="E10" s="84" t="s">
        <v>24</v>
      </c>
      <c r="F10" s="84" t="s">
        <v>34</v>
      </c>
      <c r="G10" s="223">
        <v>130</v>
      </c>
      <c r="H10" s="224">
        <v>140</v>
      </c>
      <c r="I10" s="209">
        <v>145</v>
      </c>
      <c r="J10" s="122"/>
      <c r="K10" s="95">
        <v>80</v>
      </c>
      <c r="L10" s="112">
        <v>27</v>
      </c>
      <c r="M10" s="122">
        <f>K10*L10</f>
        <v>2160</v>
      </c>
      <c r="N10" s="122">
        <v>40</v>
      </c>
      <c r="O10" s="7" t="s">
        <v>48</v>
      </c>
    </row>
    <row r="11" spans="1:15" ht="12.75">
      <c r="A11" s="25">
        <v>2</v>
      </c>
      <c r="B11" s="165" t="s">
        <v>30</v>
      </c>
      <c r="C11" s="84" t="s">
        <v>336</v>
      </c>
      <c r="D11" s="111">
        <v>71.1</v>
      </c>
      <c r="E11" s="84" t="s">
        <v>90</v>
      </c>
      <c r="F11" s="52" t="s">
        <v>36</v>
      </c>
      <c r="G11" s="223">
        <v>100</v>
      </c>
      <c r="H11" s="209">
        <v>105</v>
      </c>
      <c r="I11" s="209">
        <v>105</v>
      </c>
      <c r="J11" s="122"/>
      <c r="K11" s="95">
        <v>80</v>
      </c>
      <c r="L11" s="112">
        <v>15</v>
      </c>
      <c r="M11" s="122">
        <v>1200</v>
      </c>
      <c r="N11" s="122">
        <v>38</v>
      </c>
      <c r="O11" s="7" t="s">
        <v>400</v>
      </c>
    </row>
    <row r="12" spans="1:15" ht="12.75">
      <c r="A12" s="25">
        <v>3</v>
      </c>
      <c r="B12" s="164" t="s">
        <v>165</v>
      </c>
      <c r="C12" s="84" t="s">
        <v>333</v>
      </c>
      <c r="D12" s="111">
        <v>72.2</v>
      </c>
      <c r="E12" s="49" t="s">
        <v>61</v>
      </c>
      <c r="F12" s="52" t="s">
        <v>36</v>
      </c>
      <c r="G12" s="209">
        <v>90</v>
      </c>
      <c r="H12" s="223">
        <v>95</v>
      </c>
      <c r="I12" s="223">
        <v>100</v>
      </c>
      <c r="J12" s="122"/>
      <c r="K12" s="95">
        <v>80</v>
      </c>
      <c r="L12" s="112">
        <v>9</v>
      </c>
      <c r="M12" s="122">
        <v>720</v>
      </c>
      <c r="N12" s="122">
        <v>36</v>
      </c>
      <c r="O12" s="7" t="s">
        <v>400</v>
      </c>
    </row>
    <row r="13" spans="1:14" ht="15">
      <c r="A13" s="148"/>
      <c r="B13" s="303" t="s">
        <v>32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5" ht="12.75">
      <c r="A14" s="25">
        <v>1</v>
      </c>
      <c r="B14" s="161" t="s">
        <v>89</v>
      </c>
      <c r="C14" s="84" t="s">
        <v>334</v>
      </c>
      <c r="D14" s="111">
        <v>80.8</v>
      </c>
      <c r="E14" s="84" t="s">
        <v>90</v>
      </c>
      <c r="F14" s="52" t="s">
        <v>36</v>
      </c>
      <c r="G14" s="223">
        <v>100</v>
      </c>
      <c r="H14" s="224">
        <v>110</v>
      </c>
      <c r="I14" s="223">
        <v>120</v>
      </c>
      <c r="J14" s="122"/>
      <c r="K14" s="95">
        <v>90</v>
      </c>
      <c r="L14" s="112">
        <v>15</v>
      </c>
      <c r="M14" s="122">
        <f>K14*L14</f>
        <v>1350</v>
      </c>
      <c r="N14" s="122">
        <v>40</v>
      </c>
      <c r="O14" s="7" t="s">
        <v>400</v>
      </c>
    </row>
    <row r="15" spans="2:14" ht="12.75">
      <c r="B15" s="166"/>
      <c r="C15" s="36"/>
      <c r="D15" s="36"/>
      <c r="E15" s="162"/>
      <c r="F15" s="36"/>
      <c r="G15" s="20"/>
      <c r="H15" s="20"/>
      <c r="I15" s="20"/>
      <c r="J15" s="20"/>
      <c r="N15" s="20"/>
    </row>
    <row r="16" spans="2:14" ht="12.75">
      <c r="B16" s="166"/>
      <c r="C16" s="36"/>
      <c r="D16" s="36"/>
      <c r="E16" s="162"/>
      <c r="F16" s="36"/>
      <c r="G16" s="20"/>
      <c r="H16" s="20"/>
      <c r="I16" s="20"/>
      <c r="J16" s="20"/>
      <c r="N16" s="20"/>
    </row>
    <row r="17" spans="1:15" ht="12.75">
      <c r="A17" s="20"/>
      <c r="B17" s="166"/>
      <c r="C17" s="20"/>
      <c r="D17" s="20"/>
      <c r="E17" s="168"/>
      <c r="F17" s="19"/>
      <c r="G17" s="19"/>
      <c r="H17" s="20"/>
      <c r="I17" s="32"/>
      <c r="J17"/>
      <c r="K17"/>
      <c r="L17"/>
      <c r="M17"/>
      <c r="N17"/>
      <c r="O17"/>
    </row>
    <row r="18" spans="1:15" ht="12.75">
      <c r="A18" s="18"/>
      <c r="C18" s="18"/>
      <c r="D18" s="18"/>
      <c r="E18" s="168"/>
      <c r="F18" s="19"/>
      <c r="G18" s="19"/>
      <c r="I18" s="32"/>
      <c r="J18"/>
      <c r="K18"/>
      <c r="L18"/>
      <c r="M18"/>
      <c r="N18"/>
      <c r="O18"/>
    </row>
    <row r="19" spans="1:15" ht="12.75">
      <c r="A19" s="18"/>
      <c r="C19" s="18"/>
      <c r="D19" s="18"/>
      <c r="E19" s="168"/>
      <c r="F19" s="19"/>
      <c r="G19" s="19"/>
      <c r="I19" s="32"/>
      <c r="J19"/>
      <c r="K19"/>
      <c r="L19"/>
      <c r="M19"/>
      <c r="N19"/>
      <c r="O19"/>
    </row>
    <row r="20" spans="1:15" ht="12.75">
      <c r="A20" s="18"/>
      <c r="C20" s="18"/>
      <c r="D20" s="18"/>
      <c r="E20" s="168"/>
      <c r="F20" s="19"/>
      <c r="G20" s="19"/>
      <c r="I20" s="32"/>
      <c r="J20"/>
      <c r="K20"/>
      <c r="L20"/>
      <c r="M20"/>
      <c r="N20"/>
      <c r="O20"/>
    </row>
    <row r="21" spans="1:15" ht="12.75">
      <c r="A21" s="18"/>
      <c r="C21" s="18"/>
      <c r="D21" s="18"/>
      <c r="E21" s="168"/>
      <c r="F21" s="19"/>
      <c r="G21" s="19"/>
      <c r="I21" s="32"/>
      <c r="J21"/>
      <c r="K21"/>
      <c r="L21"/>
      <c r="M21"/>
      <c r="N21"/>
      <c r="O21"/>
    </row>
    <row r="22" spans="1:15" ht="12.75">
      <c r="A22" s="18"/>
      <c r="C22" s="18"/>
      <c r="D22" s="18"/>
      <c r="E22" s="168"/>
      <c r="F22" s="19"/>
      <c r="G22" s="19"/>
      <c r="I22" s="32"/>
      <c r="J22"/>
      <c r="K22"/>
      <c r="L22"/>
      <c r="M22"/>
      <c r="N22"/>
      <c r="O22"/>
    </row>
    <row r="23" spans="1:15" ht="12.75">
      <c r="A23" s="18"/>
      <c r="C23" s="18"/>
      <c r="D23" s="18"/>
      <c r="E23" s="168"/>
      <c r="F23" s="19"/>
      <c r="G23" s="19"/>
      <c r="I23" s="32"/>
      <c r="J23"/>
      <c r="K23"/>
      <c r="L23"/>
      <c r="M23"/>
      <c r="N23"/>
      <c r="O23"/>
    </row>
    <row r="24" spans="1:15" ht="12.75">
      <c r="A24" s="18"/>
      <c r="C24" s="18"/>
      <c r="D24" s="18"/>
      <c r="E24" s="168"/>
      <c r="F24" s="19"/>
      <c r="G24" s="19"/>
      <c r="I24" s="32"/>
      <c r="J24"/>
      <c r="K24"/>
      <c r="L24"/>
      <c r="M24"/>
      <c r="N24"/>
      <c r="O24"/>
    </row>
    <row r="25" spans="1:15" ht="12.75">
      <c r="A25" s="18"/>
      <c r="C25" s="18"/>
      <c r="D25" s="18"/>
      <c r="E25" s="168"/>
      <c r="F25" s="19"/>
      <c r="G25" s="19"/>
      <c r="I25" s="32"/>
      <c r="J25"/>
      <c r="K25"/>
      <c r="L25"/>
      <c r="M25"/>
      <c r="N25"/>
      <c r="O25"/>
    </row>
    <row r="26" spans="1:15" ht="12.75">
      <c r="A26" s="18"/>
      <c r="C26" s="18"/>
      <c r="D26" s="18"/>
      <c r="E26" s="168"/>
      <c r="F26" s="19"/>
      <c r="G26" s="19"/>
      <c r="I26" s="32"/>
      <c r="J26"/>
      <c r="K26"/>
      <c r="L26"/>
      <c r="M26"/>
      <c r="N26"/>
      <c r="O26"/>
    </row>
    <row r="27" spans="1:15" ht="12.75">
      <c r="A27" s="18"/>
      <c r="C27" s="18"/>
      <c r="D27" s="18"/>
      <c r="E27" s="168"/>
      <c r="F27" s="19"/>
      <c r="G27" s="19"/>
      <c r="I27" s="32"/>
      <c r="J27"/>
      <c r="K27"/>
      <c r="L27"/>
      <c r="M27"/>
      <c r="N27"/>
      <c r="O27"/>
    </row>
    <row r="28" spans="1:15" ht="12.75">
      <c r="A28" s="18"/>
      <c r="C28" s="18"/>
      <c r="D28" s="18"/>
      <c r="E28" s="168"/>
      <c r="F28" s="19"/>
      <c r="G28" s="19"/>
      <c r="I28" s="32"/>
      <c r="J28"/>
      <c r="K28"/>
      <c r="L28"/>
      <c r="M28"/>
      <c r="N28"/>
      <c r="O28"/>
    </row>
    <row r="29" spans="1:15" ht="12.75">
      <c r="A29" s="18"/>
      <c r="C29" s="18"/>
      <c r="D29" s="18"/>
      <c r="E29" s="168"/>
      <c r="F29" s="19"/>
      <c r="G29" s="19"/>
      <c r="I29" s="32"/>
      <c r="J29"/>
      <c r="K29"/>
      <c r="L29"/>
      <c r="M29"/>
      <c r="N29"/>
      <c r="O29"/>
    </row>
    <row r="30" spans="1:15" ht="12.75">
      <c r="A30" s="18"/>
      <c r="C30" s="18"/>
      <c r="D30" s="18"/>
      <c r="E30" s="168"/>
      <c r="F30" s="19"/>
      <c r="G30" s="19"/>
      <c r="I30" s="32"/>
      <c r="J30"/>
      <c r="K30"/>
      <c r="L30"/>
      <c r="M30"/>
      <c r="N30"/>
      <c r="O30"/>
    </row>
  </sheetData>
  <sheetProtection/>
  <mergeCells count="17">
    <mergeCell ref="B13:N13"/>
    <mergeCell ref="B5:N5"/>
    <mergeCell ref="B7:N7"/>
    <mergeCell ref="K3:L3"/>
    <mergeCell ref="M3:M4"/>
    <mergeCell ref="J3:J4"/>
    <mergeCell ref="B9:N9"/>
    <mergeCell ref="B1:O2"/>
    <mergeCell ref="G3:I3"/>
    <mergeCell ref="N3:N4"/>
    <mergeCell ref="O3:O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G41" sqref="G41"/>
    </sheetView>
  </sheetViews>
  <sheetFormatPr defaultColWidth="8.75390625" defaultRowHeight="12.75"/>
  <cols>
    <col min="1" max="1" width="8.875" style="8" customWidth="1"/>
    <col min="2" max="2" width="24.375" style="55" customWidth="1"/>
    <col min="3" max="3" width="26.375" style="55" customWidth="1"/>
    <col min="4" max="4" width="13.00390625" style="163" customWidth="1"/>
    <col min="5" max="5" width="9.875" style="191" customWidth="1"/>
    <col min="6" max="6" width="17.00390625" style="55" customWidth="1"/>
    <col min="7" max="7" width="38.875" style="55" customWidth="1"/>
    <col min="8" max="10" width="10.625" style="56" customWidth="1"/>
    <col min="11" max="11" width="10.625" style="193" customWidth="1"/>
    <col min="12" max="12" width="15.75390625" style="55" bestFit="1" customWidth="1"/>
  </cols>
  <sheetData>
    <row r="1" spans="1:12" s="1" customFormat="1" ht="15" customHeight="1">
      <c r="A1" s="9"/>
      <c r="B1" s="311" t="s">
        <v>419</v>
      </c>
      <c r="C1" s="312"/>
      <c r="D1" s="312"/>
      <c r="E1" s="312"/>
      <c r="F1" s="312"/>
      <c r="G1" s="312"/>
      <c r="H1" s="312"/>
      <c r="I1" s="312"/>
      <c r="J1" s="312"/>
      <c r="K1" s="312"/>
      <c r="L1" s="313"/>
    </row>
    <row r="2" spans="1:12" s="1" customFormat="1" ht="108.75" customHeight="1" thickBot="1">
      <c r="A2" s="9"/>
      <c r="B2" s="314"/>
      <c r="C2" s="315"/>
      <c r="D2" s="315"/>
      <c r="E2" s="315"/>
      <c r="F2" s="315"/>
      <c r="G2" s="315"/>
      <c r="H2" s="315"/>
      <c r="I2" s="315"/>
      <c r="J2" s="315"/>
      <c r="K2" s="315"/>
      <c r="L2" s="316"/>
    </row>
    <row r="3" spans="1:12" s="2" customFormat="1" ht="12.75" customHeight="1">
      <c r="A3" s="236" t="s">
        <v>11</v>
      </c>
      <c r="B3" s="320" t="s">
        <v>0</v>
      </c>
      <c r="C3" s="317" t="s">
        <v>1</v>
      </c>
      <c r="D3" s="318" t="s">
        <v>20</v>
      </c>
      <c r="E3" s="319" t="s">
        <v>13</v>
      </c>
      <c r="F3" s="306" t="s">
        <v>2</v>
      </c>
      <c r="G3" s="307" t="s">
        <v>21</v>
      </c>
      <c r="H3" s="248" t="s">
        <v>3</v>
      </c>
      <c r="I3" s="249"/>
      <c r="J3" s="320" t="s">
        <v>16</v>
      </c>
      <c r="K3" s="243" t="s">
        <v>5</v>
      </c>
      <c r="L3" s="250" t="s">
        <v>6</v>
      </c>
    </row>
    <row r="4" spans="1:12" s="2" customFormat="1" ht="23.25" customHeight="1" thickBot="1">
      <c r="A4" s="237"/>
      <c r="B4" s="348"/>
      <c r="C4" s="343"/>
      <c r="D4" s="344"/>
      <c r="E4" s="345"/>
      <c r="F4" s="346"/>
      <c r="G4" s="347"/>
      <c r="H4" s="128" t="s">
        <v>14</v>
      </c>
      <c r="I4" s="129" t="s">
        <v>15</v>
      </c>
      <c r="J4" s="348"/>
      <c r="K4" s="244"/>
      <c r="L4" s="349"/>
    </row>
    <row r="5" spans="1:12" ht="15">
      <c r="A5" s="350"/>
      <c r="B5" s="341" t="s">
        <v>91</v>
      </c>
      <c r="C5" s="341"/>
      <c r="D5" s="341"/>
      <c r="E5" s="341"/>
      <c r="F5" s="341"/>
      <c r="G5" s="341"/>
      <c r="H5" s="341"/>
      <c r="I5" s="341"/>
      <c r="J5" s="341"/>
      <c r="K5" s="341"/>
      <c r="L5" s="342"/>
    </row>
    <row r="6" spans="1:12" ht="12.75">
      <c r="A6" s="25">
        <v>1</v>
      </c>
      <c r="B6" s="49" t="s">
        <v>92</v>
      </c>
      <c r="C6" s="52" t="s">
        <v>344</v>
      </c>
      <c r="D6" s="80">
        <v>47.1</v>
      </c>
      <c r="E6" s="88">
        <v>1.08245</v>
      </c>
      <c r="F6" s="52" t="s">
        <v>94</v>
      </c>
      <c r="G6" s="52" t="s">
        <v>64</v>
      </c>
      <c r="H6" s="122">
        <v>25</v>
      </c>
      <c r="I6" s="112">
        <v>22</v>
      </c>
      <c r="J6" s="122">
        <f>H6*I6</f>
        <v>550</v>
      </c>
      <c r="K6" s="96">
        <f>J6*E6</f>
        <v>595.3475</v>
      </c>
      <c r="L6" s="52" t="s">
        <v>249</v>
      </c>
    </row>
    <row r="7" spans="1:12" ht="15">
      <c r="A7" s="15"/>
      <c r="B7" s="305" t="s">
        <v>10</v>
      </c>
      <c r="C7" s="305"/>
      <c r="D7" s="305"/>
      <c r="E7" s="305"/>
      <c r="F7" s="305"/>
      <c r="G7" s="305"/>
      <c r="H7" s="305"/>
      <c r="I7" s="305"/>
      <c r="J7" s="305"/>
      <c r="K7" s="305"/>
      <c r="L7" s="52"/>
    </row>
    <row r="8" spans="1:12" ht="12.75">
      <c r="A8" s="25">
        <v>1</v>
      </c>
      <c r="B8" s="49" t="s">
        <v>95</v>
      </c>
      <c r="C8" s="169" t="s">
        <v>345</v>
      </c>
      <c r="D8" s="80">
        <v>49.3</v>
      </c>
      <c r="E8" s="88">
        <v>1.0263</v>
      </c>
      <c r="F8" s="52" t="s">
        <v>24</v>
      </c>
      <c r="G8" s="52" t="s">
        <v>34</v>
      </c>
      <c r="H8" s="122">
        <v>25</v>
      </c>
      <c r="I8" s="112">
        <v>39</v>
      </c>
      <c r="J8" s="122">
        <f>H8*I8</f>
        <v>975</v>
      </c>
      <c r="K8" s="96">
        <f>J8*E8</f>
        <v>1000.6425</v>
      </c>
      <c r="L8" s="52" t="s">
        <v>35</v>
      </c>
    </row>
    <row r="9" spans="1:12" ht="15">
      <c r="A9" s="15"/>
      <c r="B9" s="305" t="s">
        <v>55</v>
      </c>
      <c r="C9" s="305"/>
      <c r="D9" s="305"/>
      <c r="E9" s="305"/>
      <c r="F9" s="305"/>
      <c r="G9" s="305"/>
      <c r="H9" s="305"/>
      <c r="I9" s="305"/>
      <c r="J9" s="305"/>
      <c r="K9" s="305"/>
      <c r="L9" s="52"/>
    </row>
    <row r="10" spans="1:12" s="138" customFormat="1" ht="12.75">
      <c r="A10" s="181">
        <v>1</v>
      </c>
      <c r="B10" s="50" t="s">
        <v>86</v>
      </c>
      <c r="C10" s="63" t="s">
        <v>338</v>
      </c>
      <c r="D10" s="178" t="s">
        <v>250</v>
      </c>
      <c r="E10" s="188">
        <v>0.82885</v>
      </c>
      <c r="F10" s="50" t="s">
        <v>90</v>
      </c>
      <c r="G10" s="182" t="s">
        <v>36</v>
      </c>
      <c r="H10" s="179" t="s">
        <v>251</v>
      </c>
      <c r="I10" s="179" t="s">
        <v>252</v>
      </c>
      <c r="J10" s="179" t="s">
        <v>253</v>
      </c>
      <c r="K10" s="192">
        <f>J10*E10</f>
        <v>565.690125</v>
      </c>
      <c r="L10" s="63"/>
    </row>
    <row r="11" spans="1:12" ht="12.75">
      <c r="A11" s="42">
        <v>2</v>
      </c>
      <c r="B11" s="49" t="s">
        <v>97</v>
      </c>
      <c r="C11" s="63" t="s">
        <v>346</v>
      </c>
      <c r="D11" s="185">
        <v>64.8</v>
      </c>
      <c r="E11" s="188">
        <v>0.7754</v>
      </c>
      <c r="F11" s="120" t="s">
        <v>61</v>
      </c>
      <c r="G11" s="63" t="s">
        <v>36</v>
      </c>
      <c r="H11" s="171">
        <v>32.5</v>
      </c>
      <c r="I11" s="172">
        <v>18</v>
      </c>
      <c r="J11" s="171">
        <f>H11*I11</f>
        <v>585</v>
      </c>
      <c r="K11" s="192">
        <f>J11*E11</f>
        <v>453.609</v>
      </c>
      <c r="L11" s="63" t="s">
        <v>35</v>
      </c>
    </row>
    <row r="12" spans="1:12" ht="15">
      <c r="A12" s="15"/>
      <c r="B12" s="305" t="s">
        <v>22</v>
      </c>
      <c r="C12" s="305"/>
      <c r="D12" s="305"/>
      <c r="E12" s="305"/>
      <c r="F12" s="305"/>
      <c r="G12" s="305"/>
      <c r="H12" s="305"/>
      <c r="I12" s="305"/>
      <c r="J12" s="305"/>
      <c r="K12" s="305"/>
      <c r="L12" s="52"/>
    </row>
    <row r="13" spans="1:12" ht="12.75">
      <c r="A13" s="42">
        <v>1</v>
      </c>
      <c r="B13" s="64" t="s">
        <v>98</v>
      </c>
      <c r="C13" s="63" t="s">
        <v>347</v>
      </c>
      <c r="D13" s="185">
        <v>53.3</v>
      </c>
      <c r="E13" s="188">
        <v>0.9406</v>
      </c>
      <c r="F13" s="170" t="s">
        <v>61</v>
      </c>
      <c r="G13" s="63" t="s">
        <v>36</v>
      </c>
      <c r="H13" s="171">
        <v>27.5</v>
      </c>
      <c r="I13" s="172">
        <v>62</v>
      </c>
      <c r="J13" s="171">
        <f>H13*I13</f>
        <v>1705</v>
      </c>
      <c r="K13" s="183">
        <f>J13*E13</f>
        <v>1603.723</v>
      </c>
      <c r="L13" s="63" t="s">
        <v>400</v>
      </c>
    </row>
    <row r="14" spans="1:12" ht="15">
      <c r="A14" s="15"/>
      <c r="B14" s="305" t="s">
        <v>55</v>
      </c>
      <c r="C14" s="305"/>
      <c r="D14" s="305"/>
      <c r="E14" s="305"/>
      <c r="F14" s="305"/>
      <c r="G14" s="305"/>
      <c r="H14" s="305"/>
      <c r="I14" s="305"/>
      <c r="J14" s="305"/>
      <c r="K14" s="305"/>
      <c r="L14" s="52"/>
    </row>
    <row r="15" spans="1:12" ht="12.75">
      <c r="A15" s="42">
        <v>1</v>
      </c>
      <c r="B15" s="49" t="s">
        <v>99</v>
      </c>
      <c r="C15" s="63" t="s">
        <v>349</v>
      </c>
      <c r="D15" s="212">
        <v>65</v>
      </c>
      <c r="E15" s="188">
        <v>0.7733</v>
      </c>
      <c r="F15" s="49" t="s">
        <v>24</v>
      </c>
      <c r="G15" s="63" t="s">
        <v>36</v>
      </c>
      <c r="H15" s="171">
        <v>32.5</v>
      </c>
      <c r="I15" s="172">
        <v>79</v>
      </c>
      <c r="J15" s="171">
        <f>H15*I15</f>
        <v>2567.5</v>
      </c>
      <c r="K15" s="183">
        <f>J15*E15</f>
        <v>1985.44775</v>
      </c>
      <c r="L15" s="63" t="s">
        <v>400</v>
      </c>
    </row>
    <row r="16" spans="1:12" ht="12.75">
      <c r="A16" s="25">
        <v>2</v>
      </c>
      <c r="B16" s="49" t="s">
        <v>88</v>
      </c>
      <c r="C16" s="63" t="s">
        <v>340</v>
      </c>
      <c r="D16" s="80">
        <v>66.3</v>
      </c>
      <c r="E16" s="88">
        <v>0.76</v>
      </c>
      <c r="F16" s="49" t="s">
        <v>24</v>
      </c>
      <c r="G16" s="52" t="s">
        <v>39</v>
      </c>
      <c r="H16" s="122">
        <v>35</v>
      </c>
      <c r="I16" s="112">
        <v>72</v>
      </c>
      <c r="J16" s="171">
        <f>H16*I16</f>
        <v>2520</v>
      </c>
      <c r="K16" s="183">
        <f>J16*E16</f>
        <v>1915.2</v>
      </c>
      <c r="L16" s="52" t="s">
        <v>35</v>
      </c>
    </row>
    <row r="17" spans="1:12" ht="12.75">
      <c r="A17" s="25">
        <v>3</v>
      </c>
      <c r="B17" s="49" t="s">
        <v>160</v>
      </c>
      <c r="C17" s="63" t="s">
        <v>348</v>
      </c>
      <c r="D17" s="80">
        <v>65.5</v>
      </c>
      <c r="E17" s="88">
        <v>0.76805</v>
      </c>
      <c r="F17" s="49" t="s">
        <v>24</v>
      </c>
      <c r="G17" s="63" t="s">
        <v>38</v>
      </c>
      <c r="H17" s="122">
        <v>35</v>
      </c>
      <c r="I17" s="112">
        <v>59</v>
      </c>
      <c r="J17" s="171">
        <f>H17*I17</f>
        <v>2065</v>
      </c>
      <c r="K17" s="183">
        <f>J17*E17</f>
        <v>1586.02325</v>
      </c>
      <c r="L17" s="52" t="s">
        <v>35</v>
      </c>
    </row>
    <row r="18" spans="1:12" ht="12.75">
      <c r="A18" s="25">
        <v>4</v>
      </c>
      <c r="B18" s="49" t="s">
        <v>100</v>
      </c>
      <c r="C18" s="63" t="s">
        <v>357</v>
      </c>
      <c r="D18" s="80">
        <v>65.1</v>
      </c>
      <c r="E18" s="88">
        <v>0.77225</v>
      </c>
      <c r="F18" s="49" t="s">
        <v>24</v>
      </c>
      <c r="G18" s="63" t="s">
        <v>36</v>
      </c>
      <c r="H18" s="122">
        <v>35</v>
      </c>
      <c r="I18" s="112">
        <v>35</v>
      </c>
      <c r="J18" s="171">
        <f>H18*I18</f>
        <v>1225</v>
      </c>
      <c r="K18" s="183">
        <f>J18*E18</f>
        <v>946.00625</v>
      </c>
      <c r="L18" s="52" t="s">
        <v>35</v>
      </c>
    </row>
    <row r="19" spans="1:12" ht="15">
      <c r="A19" s="15"/>
      <c r="B19" s="305" t="s">
        <v>7</v>
      </c>
      <c r="C19" s="305"/>
      <c r="D19" s="305"/>
      <c r="E19" s="305"/>
      <c r="F19" s="305"/>
      <c r="G19" s="305"/>
      <c r="H19" s="305"/>
      <c r="I19" s="305"/>
      <c r="J19" s="305"/>
      <c r="K19" s="305"/>
      <c r="L19" s="52"/>
    </row>
    <row r="20" spans="1:12" ht="12.75">
      <c r="A20" s="44" t="s">
        <v>152</v>
      </c>
      <c r="B20" s="52" t="s">
        <v>30</v>
      </c>
      <c r="C20" s="52" t="s">
        <v>341</v>
      </c>
      <c r="D20" s="79" t="s">
        <v>162</v>
      </c>
      <c r="E20" s="88">
        <v>0.71725</v>
      </c>
      <c r="F20" s="52" t="s">
        <v>90</v>
      </c>
      <c r="G20" s="52" t="s">
        <v>36</v>
      </c>
      <c r="H20" s="54" t="s">
        <v>254</v>
      </c>
      <c r="I20" s="94" t="s">
        <v>214</v>
      </c>
      <c r="J20" s="180">
        <f>H20*I20</f>
        <v>5250</v>
      </c>
      <c r="K20" s="125">
        <f>J20*E20</f>
        <v>3765.5625000000005</v>
      </c>
      <c r="L20" s="52" t="s">
        <v>400</v>
      </c>
    </row>
    <row r="21" spans="1:12" ht="12.75">
      <c r="A21" s="25">
        <v>2</v>
      </c>
      <c r="B21" s="49" t="s">
        <v>67</v>
      </c>
      <c r="C21" s="63" t="s">
        <v>350</v>
      </c>
      <c r="D21" s="211">
        <v>72</v>
      </c>
      <c r="E21" s="88">
        <v>0.7102</v>
      </c>
      <c r="F21" s="49" t="s">
        <v>69</v>
      </c>
      <c r="G21" s="63" t="s">
        <v>53</v>
      </c>
      <c r="H21" s="122">
        <v>37.5</v>
      </c>
      <c r="I21" s="112">
        <v>46</v>
      </c>
      <c r="J21" s="171">
        <f>H21*I21</f>
        <v>1725</v>
      </c>
      <c r="K21" s="125">
        <f>J21*E21</f>
        <v>1225.095</v>
      </c>
      <c r="L21" s="52" t="s">
        <v>404</v>
      </c>
    </row>
    <row r="22" spans="1:12" ht="12.75">
      <c r="A22" s="25">
        <v>3</v>
      </c>
      <c r="B22" s="49" t="s">
        <v>102</v>
      </c>
      <c r="C22" s="63" t="s">
        <v>351</v>
      </c>
      <c r="D22" s="80">
        <v>73.5</v>
      </c>
      <c r="E22" s="88">
        <v>0.69865</v>
      </c>
      <c r="F22" s="49" t="s">
        <v>90</v>
      </c>
      <c r="G22" s="63" t="s">
        <v>36</v>
      </c>
      <c r="H22" s="122">
        <v>37.5</v>
      </c>
      <c r="I22" s="112">
        <v>18</v>
      </c>
      <c r="J22" s="171">
        <f>H22*I22</f>
        <v>675</v>
      </c>
      <c r="K22" s="125">
        <f>J22*E22</f>
        <v>471.58875</v>
      </c>
      <c r="L22" s="63" t="s">
        <v>400</v>
      </c>
    </row>
    <row r="23" spans="1:12" ht="15">
      <c r="A23" s="15"/>
      <c r="B23" s="305" t="s">
        <v>74</v>
      </c>
      <c r="C23" s="305"/>
      <c r="D23" s="305"/>
      <c r="E23" s="305"/>
      <c r="F23" s="305"/>
      <c r="G23" s="305"/>
      <c r="H23" s="305"/>
      <c r="I23" s="305"/>
      <c r="J23" s="305"/>
      <c r="K23" s="305"/>
      <c r="L23" s="52"/>
    </row>
    <row r="24" spans="1:12" ht="12.75">
      <c r="A24" s="42">
        <v>1</v>
      </c>
      <c r="B24" s="49" t="s">
        <v>89</v>
      </c>
      <c r="C24" s="63" t="s">
        <v>339</v>
      </c>
      <c r="D24" s="185">
        <v>80.8</v>
      </c>
      <c r="E24" s="188">
        <v>0.65345</v>
      </c>
      <c r="F24" s="120" t="s">
        <v>90</v>
      </c>
      <c r="G24" s="63" t="s">
        <v>36</v>
      </c>
      <c r="H24" s="171">
        <v>42.5</v>
      </c>
      <c r="I24" s="172">
        <v>80</v>
      </c>
      <c r="J24" s="171">
        <f>H24*I24</f>
        <v>3400</v>
      </c>
      <c r="K24" s="183">
        <f>J24*E24</f>
        <v>2221.73</v>
      </c>
      <c r="L24" s="63" t="s">
        <v>35</v>
      </c>
    </row>
    <row r="25" spans="1:12" ht="12.75">
      <c r="A25" s="25">
        <v>2</v>
      </c>
      <c r="B25" s="49" t="s">
        <v>103</v>
      </c>
      <c r="C25" s="63" t="s">
        <v>352</v>
      </c>
      <c r="D25" s="80">
        <v>76.05</v>
      </c>
      <c r="E25" s="88">
        <v>0.681575</v>
      </c>
      <c r="F25" s="52" t="s">
        <v>94</v>
      </c>
      <c r="G25" s="52" t="s">
        <v>64</v>
      </c>
      <c r="H25" s="171">
        <v>40</v>
      </c>
      <c r="I25" s="172">
        <v>56</v>
      </c>
      <c r="J25" s="171">
        <f>H25*I25</f>
        <v>2240</v>
      </c>
      <c r="K25" s="183">
        <f>J25*E25</f>
        <v>1526.728</v>
      </c>
      <c r="L25" s="52" t="s">
        <v>249</v>
      </c>
    </row>
    <row r="26" spans="1:12" ht="12.75">
      <c r="A26" s="25">
        <v>3</v>
      </c>
      <c r="B26" s="49" t="s">
        <v>27</v>
      </c>
      <c r="C26" s="63" t="s">
        <v>355</v>
      </c>
      <c r="D26" s="211">
        <v>80</v>
      </c>
      <c r="E26" s="88">
        <v>0.6578</v>
      </c>
      <c r="F26" s="170" t="s">
        <v>69</v>
      </c>
      <c r="G26" s="63" t="s">
        <v>34</v>
      </c>
      <c r="H26" s="122">
        <v>40</v>
      </c>
      <c r="I26" s="112">
        <v>40</v>
      </c>
      <c r="J26" s="171">
        <f>H26*I26</f>
        <v>1600</v>
      </c>
      <c r="K26" s="183">
        <f>J26*E26</f>
        <v>1052.48</v>
      </c>
      <c r="L26" s="63" t="s">
        <v>35</v>
      </c>
    </row>
    <row r="27" spans="1:12" ht="12.75">
      <c r="A27" s="42">
        <v>4</v>
      </c>
      <c r="B27" s="49" t="s">
        <v>101</v>
      </c>
      <c r="C27" s="63" t="s">
        <v>354</v>
      </c>
      <c r="D27" s="185">
        <v>72.6</v>
      </c>
      <c r="E27" s="188">
        <v>0.70565</v>
      </c>
      <c r="F27" s="120" t="s">
        <v>94</v>
      </c>
      <c r="G27" s="63" t="s">
        <v>64</v>
      </c>
      <c r="H27" s="171">
        <v>37.5</v>
      </c>
      <c r="I27" s="172">
        <v>31</v>
      </c>
      <c r="J27" s="171">
        <f>H27*I27</f>
        <v>1162.5</v>
      </c>
      <c r="K27" s="183">
        <f>J27*E27</f>
        <v>820.318125</v>
      </c>
      <c r="L27" s="63" t="s">
        <v>400</v>
      </c>
    </row>
    <row r="28" spans="1:12" ht="15">
      <c r="A28" s="15"/>
      <c r="B28" s="305" t="s">
        <v>8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2"/>
    </row>
    <row r="29" spans="1:12" ht="12.75">
      <c r="A29" s="25">
        <v>1</v>
      </c>
      <c r="B29" s="49" t="s">
        <v>75</v>
      </c>
      <c r="C29" s="169" t="s">
        <v>359</v>
      </c>
      <c r="D29" s="211">
        <v>84</v>
      </c>
      <c r="E29" s="88">
        <v>0.63725</v>
      </c>
      <c r="F29" s="120" t="s">
        <v>76</v>
      </c>
      <c r="G29" s="63" t="s">
        <v>151</v>
      </c>
      <c r="H29" s="171">
        <v>42.5</v>
      </c>
      <c r="I29" s="172">
        <v>54</v>
      </c>
      <c r="J29" s="171">
        <f>H29*I29</f>
        <v>2295</v>
      </c>
      <c r="K29" s="183">
        <f>J29*E29</f>
        <v>1462.48875</v>
      </c>
      <c r="L29" s="63" t="s">
        <v>78</v>
      </c>
    </row>
    <row r="30" spans="1:12" ht="12.75">
      <c r="A30" s="25">
        <v>2</v>
      </c>
      <c r="B30" s="49" t="s">
        <v>105</v>
      </c>
      <c r="C30" s="63" t="s">
        <v>358</v>
      </c>
      <c r="D30" s="80">
        <v>83.5</v>
      </c>
      <c r="E30" s="88">
        <v>0.63965</v>
      </c>
      <c r="F30" s="120" t="s">
        <v>24</v>
      </c>
      <c r="G30" s="63" t="s">
        <v>38</v>
      </c>
      <c r="H30" s="122">
        <v>42.5</v>
      </c>
      <c r="I30" s="112">
        <v>49</v>
      </c>
      <c r="J30" s="171">
        <f>H30*I30</f>
        <v>2082.5</v>
      </c>
      <c r="K30" s="183">
        <f>J30*E30</f>
        <v>1332.0711250000002</v>
      </c>
      <c r="L30" s="63" t="s">
        <v>35</v>
      </c>
    </row>
    <row r="31" spans="1:12" ht="15">
      <c r="A31" s="15"/>
      <c r="B31" s="308" t="s">
        <v>58</v>
      </c>
      <c r="C31" s="309"/>
      <c r="D31" s="309"/>
      <c r="E31" s="309"/>
      <c r="F31" s="309"/>
      <c r="G31" s="309"/>
      <c r="H31" s="309"/>
      <c r="I31" s="309"/>
      <c r="J31" s="309"/>
      <c r="K31" s="310"/>
      <c r="L31" s="52"/>
    </row>
    <row r="32" spans="1:12" ht="12.75">
      <c r="A32" s="42">
        <v>1</v>
      </c>
      <c r="B32" s="49" t="s">
        <v>107</v>
      </c>
      <c r="C32" s="63" t="s">
        <v>353</v>
      </c>
      <c r="D32" s="185">
        <v>96.4</v>
      </c>
      <c r="E32" s="188">
        <v>0.5908</v>
      </c>
      <c r="F32" s="120" t="s">
        <v>61</v>
      </c>
      <c r="G32" s="63" t="s">
        <v>36</v>
      </c>
      <c r="H32" s="171">
        <v>50</v>
      </c>
      <c r="I32" s="172">
        <v>61</v>
      </c>
      <c r="J32" s="171">
        <f>H32*I32</f>
        <v>3050</v>
      </c>
      <c r="K32" s="183">
        <f>J32*E32</f>
        <v>1801.94</v>
      </c>
      <c r="L32" s="63" t="s">
        <v>35</v>
      </c>
    </row>
    <row r="33" spans="1:12" ht="12.75">
      <c r="A33" s="25">
        <v>2</v>
      </c>
      <c r="B33" s="49" t="s">
        <v>108</v>
      </c>
      <c r="C33" s="52" t="s">
        <v>356</v>
      </c>
      <c r="D33" s="80">
        <v>100.9</v>
      </c>
      <c r="E33" s="88">
        <v>0.57915</v>
      </c>
      <c r="F33" s="52" t="s">
        <v>94</v>
      </c>
      <c r="G33" s="52" t="s">
        <v>64</v>
      </c>
      <c r="H33" s="122">
        <v>52.5</v>
      </c>
      <c r="I33" s="112">
        <v>45</v>
      </c>
      <c r="J33" s="122">
        <f>H33*I33</f>
        <v>2362.5</v>
      </c>
      <c r="K33" s="96">
        <f>J33*E33</f>
        <v>1368.2418750000002</v>
      </c>
      <c r="L33" s="52" t="s">
        <v>249</v>
      </c>
    </row>
    <row r="34" spans="1:12" ht="12.75">
      <c r="A34" s="61"/>
      <c r="B34" s="65"/>
      <c r="C34" s="173"/>
      <c r="D34" s="186"/>
      <c r="E34" s="189"/>
      <c r="F34" s="173"/>
      <c r="G34" s="173"/>
      <c r="H34" s="174"/>
      <c r="I34" s="175"/>
      <c r="J34" s="174"/>
      <c r="K34" s="184"/>
      <c r="L34" s="173"/>
    </row>
    <row r="35" spans="2:6" ht="16.5">
      <c r="B35" s="176" t="s">
        <v>155</v>
      </c>
      <c r="C35" s="153"/>
      <c r="D35" s="187"/>
      <c r="E35" s="190"/>
      <c r="F35" s="146"/>
    </row>
    <row r="36" spans="5:6" ht="12.75">
      <c r="E36" s="190"/>
      <c r="F36" s="145"/>
    </row>
    <row r="37" spans="2:12" ht="12.75">
      <c r="B37" s="154" t="s">
        <v>44</v>
      </c>
      <c r="C37" s="154" t="s">
        <v>45</v>
      </c>
      <c r="D37" s="154" t="s">
        <v>46</v>
      </c>
      <c r="E37" s="177" t="s">
        <v>13</v>
      </c>
      <c r="G37" s="56"/>
      <c r="J37" s="193"/>
      <c r="K37" s="55"/>
      <c r="L37"/>
    </row>
    <row r="38" spans="1:12" ht="12.75">
      <c r="A38" s="8" t="s">
        <v>152</v>
      </c>
      <c r="B38" s="52" t="s">
        <v>30</v>
      </c>
      <c r="C38" s="63" t="s">
        <v>93</v>
      </c>
      <c r="D38" s="79" t="s">
        <v>211</v>
      </c>
      <c r="E38" s="192">
        <v>3765.5625000000005</v>
      </c>
      <c r="G38" s="56"/>
      <c r="J38" s="193"/>
      <c r="K38" s="55"/>
      <c r="L38"/>
    </row>
    <row r="39" spans="1:12" ht="12.75">
      <c r="A39" s="8" t="s">
        <v>153</v>
      </c>
      <c r="B39" s="49" t="s">
        <v>89</v>
      </c>
      <c r="C39" s="63" t="s">
        <v>93</v>
      </c>
      <c r="D39" s="79" t="s">
        <v>244</v>
      </c>
      <c r="E39" s="183">
        <v>2221.73</v>
      </c>
      <c r="G39" s="56"/>
      <c r="J39" s="193"/>
      <c r="K39" s="55"/>
      <c r="L39"/>
    </row>
    <row r="40" spans="1:12" ht="12.75">
      <c r="A40" s="8" t="s">
        <v>154</v>
      </c>
      <c r="B40" s="49" t="s">
        <v>99</v>
      </c>
      <c r="C40" s="52" t="s">
        <v>93</v>
      </c>
      <c r="D40" s="79" t="s">
        <v>234</v>
      </c>
      <c r="E40" s="96">
        <v>1985.44775</v>
      </c>
      <c r="G40" s="56"/>
      <c r="J40" s="193"/>
      <c r="K40" s="55"/>
      <c r="L40"/>
    </row>
    <row r="41" spans="1:12" ht="12.75">
      <c r="A41" s="55"/>
      <c r="B41" s="56"/>
      <c r="C41" s="56"/>
      <c r="D41" s="56"/>
      <c r="E41" s="193"/>
      <c r="G41"/>
      <c r="H41"/>
      <c r="I41"/>
      <c r="J41"/>
      <c r="K41"/>
      <c r="L41"/>
    </row>
    <row r="42" spans="1:12" ht="12.75">
      <c r="A42" s="55"/>
      <c r="B42" s="56"/>
      <c r="C42" s="56"/>
      <c r="D42" s="56"/>
      <c r="E42" s="193"/>
      <c r="G42"/>
      <c r="H42"/>
      <c r="I42"/>
      <c r="J42"/>
      <c r="K42"/>
      <c r="L42"/>
    </row>
    <row r="43" spans="1:12" ht="12.75">
      <c r="A43" s="55"/>
      <c r="B43" s="56"/>
      <c r="C43" s="56"/>
      <c r="D43" s="56"/>
      <c r="E43" s="193"/>
      <c r="G43"/>
      <c r="H43"/>
      <c r="I43"/>
      <c r="J43"/>
      <c r="K43"/>
      <c r="L43"/>
    </row>
    <row r="44" spans="1:12" ht="12.75">
      <c r="A44" s="55"/>
      <c r="B44" s="56"/>
      <c r="C44" s="56"/>
      <c r="D44" s="56"/>
      <c r="E44" s="193"/>
      <c r="G44"/>
      <c r="H44"/>
      <c r="I44"/>
      <c r="J44"/>
      <c r="K44"/>
      <c r="L44"/>
    </row>
    <row r="45" spans="1:12" ht="12.75">
      <c r="A45" s="55"/>
      <c r="B45" s="56"/>
      <c r="C45" s="56"/>
      <c r="D45" s="56"/>
      <c r="E45" s="193"/>
      <c r="G45"/>
      <c r="H45"/>
      <c r="I45"/>
      <c r="J45"/>
      <c r="K45"/>
      <c r="L45"/>
    </row>
    <row r="46" spans="1:12" ht="12.75">
      <c r="A46" s="55"/>
      <c r="B46" s="56"/>
      <c r="C46" s="56"/>
      <c r="D46" s="56"/>
      <c r="E46" s="193"/>
      <c r="G46"/>
      <c r="H46"/>
      <c r="I46"/>
      <c r="J46"/>
      <c r="K46"/>
      <c r="L46"/>
    </row>
    <row r="47" spans="1:12" ht="12.75">
      <c r="A47" s="55"/>
      <c r="B47" s="56"/>
      <c r="C47" s="56"/>
      <c r="D47" s="56"/>
      <c r="E47" s="193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 s="64"/>
      <c r="B50" s="64"/>
      <c r="C50" s="64"/>
      <c r="D50" s="64"/>
      <c r="E50" s="193"/>
      <c r="F50" s="64"/>
      <c r="G50"/>
      <c r="H50"/>
      <c r="I50"/>
      <c r="J50"/>
      <c r="K50"/>
      <c r="L50"/>
    </row>
    <row r="51" spans="1:12" ht="12.75">
      <c r="A51" s="64"/>
      <c r="B51" s="64"/>
      <c r="C51" s="64"/>
      <c r="D51" s="64"/>
      <c r="E51" s="193"/>
      <c r="F51" s="64"/>
      <c r="G51"/>
      <c r="H51"/>
      <c r="I51"/>
      <c r="J51"/>
      <c r="K51"/>
      <c r="L51"/>
    </row>
    <row r="52" spans="1:12" ht="12.75">
      <c r="A52" s="64"/>
      <c r="B52" s="64"/>
      <c r="C52" s="64"/>
      <c r="D52" s="64"/>
      <c r="E52" s="193"/>
      <c r="F52" s="64"/>
      <c r="G52"/>
      <c r="H52"/>
      <c r="I52"/>
      <c r="J52"/>
      <c r="K52"/>
      <c r="L52"/>
    </row>
    <row r="53" spans="1:12" ht="12.75">
      <c r="A53" s="64"/>
      <c r="B53" s="64"/>
      <c r="C53" s="64"/>
      <c r="D53" s="64"/>
      <c r="E53" s="193"/>
      <c r="F53" s="64"/>
      <c r="G53"/>
      <c r="H53"/>
      <c r="I53"/>
      <c r="J53"/>
      <c r="K53"/>
      <c r="L53"/>
    </row>
    <row r="54" spans="2:12" ht="12.75">
      <c r="B54" s="56"/>
      <c r="C54" s="56"/>
      <c r="F54" s="64"/>
      <c r="G54" s="64"/>
      <c r="H54" s="64"/>
      <c r="I54" s="64"/>
      <c r="J54" s="64"/>
      <c r="L54" s="64"/>
    </row>
    <row r="55" spans="2:12" ht="12.75">
      <c r="B55" s="56"/>
      <c r="C55" s="56"/>
      <c r="F55" s="64"/>
      <c r="G55" s="64"/>
      <c r="H55" s="64"/>
      <c r="I55" s="64"/>
      <c r="J55" s="64"/>
      <c r="L55" s="64"/>
    </row>
    <row r="56" spans="2:12" ht="12.75">
      <c r="B56" s="56"/>
      <c r="C56" s="56"/>
      <c r="F56" s="64"/>
      <c r="G56" s="64"/>
      <c r="H56" s="64"/>
      <c r="I56" s="64"/>
      <c r="J56" s="64"/>
      <c r="L56" s="64"/>
    </row>
    <row r="57" spans="2:12" ht="12.75">
      <c r="B57" s="56"/>
      <c r="C57" s="56"/>
      <c r="F57" s="64"/>
      <c r="G57" s="64"/>
      <c r="H57" s="64"/>
      <c r="I57" s="64"/>
      <c r="J57" s="64"/>
      <c r="L57" s="64"/>
    </row>
    <row r="58" spans="2:12" ht="12.75">
      <c r="B58" s="56"/>
      <c r="C58" s="56"/>
      <c r="F58" s="64"/>
      <c r="G58" s="64"/>
      <c r="H58" s="64"/>
      <c r="I58" s="64"/>
      <c r="J58" s="64"/>
      <c r="L58" s="64"/>
    </row>
    <row r="59" spans="2:12" ht="12.75">
      <c r="B59" s="56"/>
      <c r="C59" s="56"/>
      <c r="F59" s="64"/>
      <c r="G59" s="64"/>
      <c r="H59" s="64"/>
      <c r="I59" s="64"/>
      <c r="J59" s="64"/>
      <c r="L59" s="64"/>
    </row>
    <row r="60" spans="2:12" ht="12.75">
      <c r="B60" s="56"/>
      <c r="C60" s="56"/>
      <c r="F60" s="64"/>
      <c r="G60" s="64"/>
      <c r="H60" s="64"/>
      <c r="I60" s="64"/>
      <c r="J60" s="64"/>
      <c r="L60" s="64"/>
    </row>
    <row r="61" spans="2:12" ht="12.75">
      <c r="B61" s="56"/>
      <c r="C61" s="56"/>
      <c r="F61" s="64"/>
      <c r="G61" s="64"/>
      <c r="H61" s="64"/>
      <c r="I61" s="64"/>
      <c r="J61" s="64"/>
      <c r="L61" s="64"/>
    </row>
    <row r="62" spans="2:12" ht="12.75">
      <c r="B62" s="56"/>
      <c r="C62" s="56"/>
      <c r="F62" s="64"/>
      <c r="G62" s="64"/>
      <c r="H62" s="64"/>
      <c r="I62" s="64"/>
      <c r="J62" s="64"/>
      <c r="L62" s="64"/>
    </row>
    <row r="63" spans="2:12" ht="12.75">
      <c r="B63" s="56"/>
      <c r="C63" s="56"/>
      <c r="F63" s="64"/>
      <c r="G63" s="64"/>
      <c r="H63" s="64"/>
      <c r="I63" s="64"/>
      <c r="J63" s="64"/>
      <c r="L63" s="64"/>
    </row>
    <row r="64" spans="2:12" ht="12.75">
      <c r="B64" s="56"/>
      <c r="C64" s="56"/>
      <c r="F64" s="64"/>
      <c r="G64" s="64"/>
      <c r="H64" s="64"/>
      <c r="I64" s="64"/>
      <c r="J64" s="64"/>
      <c r="L64" s="64"/>
    </row>
    <row r="65" spans="2:12" ht="12.75">
      <c r="B65" s="56"/>
      <c r="C65" s="56"/>
      <c r="F65" s="64"/>
      <c r="G65" s="64"/>
      <c r="H65" s="64"/>
      <c r="I65" s="64"/>
      <c r="J65" s="64"/>
      <c r="L65" s="64"/>
    </row>
  </sheetData>
  <sheetProtection/>
  <mergeCells count="21">
    <mergeCell ref="B1:L2"/>
    <mergeCell ref="B3:B4"/>
    <mergeCell ref="C3:C4"/>
    <mergeCell ref="D3:D4"/>
    <mergeCell ref="E3:E4"/>
    <mergeCell ref="B19:K19"/>
    <mergeCell ref="J3:J4"/>
    <mergeCell ref="K3:K4"/>
    <mergeCell ref="B31:K31"/>
    <mergeCell ref="B7:K7"/>
    <mergeCell ref="B9:K9"/>
    <mergeCell ref="B12:K12"/>
    <mergeCell ref="B14:K14"/>
    <mergeCell ref="L3:L4"/>
    <mergeCell ref="B28:K28"/>
    <mergeCell ref="A3:A4"/>
    <mergeCell ref="B23:K23"/>
    <mergeCell ref="F3:F4"/>
    <mergeCell ref="G3:G4"/>
    <mergeCell ref="H3:I3"/>
    <mergeCell ref="B5:K5"/>
  </mergeCells>
  <printOptions/>
  <pageMargins left="0.7" right="0.7" top="0.75" bottom="0.75" header="0.3" footer="0.3"/>
  <pageSetup horizontalDpi="600" verticalDpi="600" orientation="portrait" paperSize="9"/>
  <ignoredErrors>
    <ignoredError sqref="D10 H10:J11 H20:I20 D20 D38:D40 A38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30" sqref="B29:B30"/>
    </sheetView>
  </sheetViews>
  <sheetFormatPr defaultColWidth="8.75390625" defaultRowHeight="12.75"/>
  <cols>
    <col min="1" max="1" width="7.375" style="8" bestFit="1" customWidth="1"/>
    <col min="2" max="2" width="22.125" style="13" customWidth="1"/>
    <col min="3" max="3" width="26.25390625" style="6" customWidth="1"/>
    <col min="4" max="4" width="9.00390625" style="32" customWidth="1"/>
    <col min="5" max="5" width="10.125" style="195" customWidth="1"/>
    <col min="6" max="6" width="15.875" style="6" customWidth="1"/>
    <col min="7" max="7" width="37.375" style="6" customWidth="1"/>
    <col min="8" max="8" width="10.25390625" style="18" customWidth="1"/>
    <col min="9" max="9" width="10.25390625" style="20" customWidth="1"/>
    <col min="10" max="10" width="8.625" style="18" customWidth="1"/>
    <col min="11" max="11" width="9.00390625" style="199" customWidth="1"/>
    <col min="12" max="12" width="16.25390625" style="6" customWidth="1"/>
  </cols>
  <sheetData>
    <row r="1" spans="2:12" s="1" customFormat="1" ht="15" customHeight="1">
      <c r="B1" s="228" t="s">
        <v>420</v>
      </c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2:12" s="1" customFormat="1" ht="85.5" customHeight="1" thickBot="1"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s="2" customFormat="1" ht="12.75" customHeight="1">
      <c r="A3" s="236" t="s">
        <v>11</v>
      </c>
      <c r="B3" s="321" t="s">
        <v>0</v>
      </c>
      <c r="C3" s="238" t="s">
        <v>1</v>
      </c>
      <c r="D3" s="262" t="s">
        <v>20</v>
      </c>
      <c r="E3" s="324" t="s">
        <v>13</v>
      </c>
      <c r="F3" s="264" t="s">
        <v>2</v>
      </c>
      <c r="G3" s="326" t="s">
        <v>21</v>
      </c>
      <c r="H3" s="236" t="s">
        <v>3</v>
      </c>
      <c r="I3" s="242"/>
      <c r="J3" s="234" t="s">
        <v>16</v>
      </c>
      <c r="K3" s="328" t="s">
        <v>5</v>
      </c>
      <c r="L3" s="251" t="s">
        <v>6</v>
      </c>
    </row>
    <row r="4" spans="1:12" s="2" customFormat="1" ht="23.25" customHeight="1" thickBot="1">
      <c r="A4" s="237"/>
      <c r="B4" s="322"/>
      <c r="C4" s="239"/>
      <c r="D4" s="323"/>
      <c r="E4" s="325"/>
      <c r="F4" s="263"/>
      <c r="G4" s="327"/>
      <c r="H4" s="3" t="s">
        <v>14</v>
      </c>
      <c r="I4" s="4" t="s">
        <v>15</v>
      </c>
      <c r="J4" s="235"/>
      <c r="K4" s="329"/>
      <c r="L4" s="252"/>
    </row>
    <row r="5" spans="1:11" ht="15">
      <c r="A5"/>
      <c r="B5" s="351" t="s">
        <v>43</v>
      </c>
      <c r="C5" s="351"/>
      <c r="D5" s="351"/>
      <c r="E5" s="351"/>
      <c r="F5" s="351"/>
      <c r="G5" s="351"/>
      <c r="H5" s="351"/>
      <c r="I5" s="351"/>
      <c r="J5" s="351"/>
      <c r="K5" s="351"/>
    </row>
    <row r="6" spans="1:12" ht="13.5">
      <c r="A6" s="25">
        <v>1</v>
      </c>
      <c r="B6" s="49" t="s">
        <v>106</v>
      </c>
      <c r="C6" s="62" t="s">
        <v>343</v>
      </c>
      <c r="D6" s="196">
        <v>87.4</v>
      </c>
      <c r="E6" s="77">
        <v>0.62215</v>
      </c>
      <c r="F6" s="60" t="s">
        <v>61</v>
      </c>
      <c r="G6" s="43" t="s">
        <v>36</v>
      </c>
      <c r="H6" s="39">
        <v>87.5</v>
      </c>
      <c r="I6" s="41">
        <v>26</v>
      </c>
      <c r="J6" s="39">
        <f>H6*I6</f>
        <v>2275</v>
      </c>
      <c r="K6" s="197">
        <f>J6*E6</f>
        <v>1415.39125</v>
      </c>
      <c r="L6" s="43" t="s">
        <v>35</v>
      </c>
    </row>
    <row r="7" spans="1:12" ht="13.5">
      <c r="A7" s="25">
        <v>2</v>
      </c>
      <c r="B7" s="49" t="s">
        <v>104</v>
      </c>
      <c r="C7" s="62" t="s">
        <v>342</v>
      </c>
      <c r="D7" s="214">
        <v>84</v>
      </c>
      <c r="E7" s="77">
        <v>0.63725</v>
      </c>
      <c r="F7" s="60" t="s">
        <v>76</v>
      </c>
      <c r="G7" s="43" t="s">
        <v>151</v>
      </c>
      <c r="H7" s="39">
        <v>85</v>
      </c>
      <c r="I7" s="41">
        <v>13</v>
      </c>
      <c r="J7" s="39">
        <f>H7*I7</f>
        <v>1105</v>
      </c>
      <c r="K7" s="197">
        <f>J7*E7</f>
        <v>704.16125</v>
      </c>
      <c r="L7" s="7" t="s">
        <v>35</v>
      </c>
    </row>
    <row r="8" spans="1:12" ht="15">
      <c r="A8" s="11"/>
      <c r="B8" s="330" t="s">
        <v>85</v>
      </c>
      <c r="C8" s="330"/>
      <c r="D8" s="330"/>
      <c r="E8" s="330"/>
      <c r="F8" s="330"/>
      <c r="G8" s="330"/>
      <c r="H8" s="330"/>
      <c r="I8" s="330"/>
      <c r="J8" s="330"/>
      <c r="K8" s="330"/>
      <c r="L8" s="7"/>
    </row>
    <row r="9" spans="1:12" ht="12.75">
      <c r="A9" s="25">
        <v>1</v>
      </c>
      <c r="B9" s="49" t="s">
        <v>208</v>
      </c>
      <c r="C9" s="34" t="s">
        <v>320</v>
      </c>
      <c r="D9" s="196">
        <v>91.3</v>
      </c>
      <c r="E9" s="77">
        <v>0.6071</v>
      </c>
      <c r="F9" s="72" t="s">
        <v>76</v>
      </c>
      <c r="G9" s="7" t="s">
        <v>77</v>
      </c>
      <c r="H9" s="40">
        <v>92.5</v>
      </c>
      <c r="I9" s="23">
        <v>10</v>
      </c>
      <c r="J9" s="40">
        <f>H9*I9</f>
        <v>925</v>
      </c>
      <c r="K9" s="68">
        <f>J9*E9</f>
        <v>561.5675</v>
      </c>
      <c r="L9" s="7" t="s">
        <v>78</v>
      </c>
    </row>
    <row r="11" spans="1:12" ht="12.75">
      <c r="A11" s="6"/>
      <c r="B11" s="18"/>
      <c r="C11" s="20"/>
      <c r="D11" s="18"/>
      <c r="E11" s="194"/>
      <c r="G11"/>
      <c r="H11"/>
      <c r="I11"/>
      <c r="J11"/>
      <c r="K11" s="198"/>
      <c r="L11"/>
    </row>
    <row r="12" spans="1:12" ht="12.75">
      <c r="A12" s="6"/>
      <c r="B12" s="18"/>
      <c r="C12" s="20"/>
      <c r="D12" s="18"/>
      <c r="E12" s="194"/>
      <c r="G12"/>
      <c r="H12"/>
      <c r="I12"/>
      <c r="J12"/>
      <c r="K12" s="198"/>
      <c r="L12"/>
    </row>
    <row r="13" spans="1:12" ht="12.75">
      <c r="A13" s="6"/>
      <c r="B13" s="18"/>
      <c r="C13" s="20"/>
      <c r="D13" s="18"/>
      <c r="E13" s="194"/>
      <c r="G13"/>
      <c r="H13"/>
      <c r="I13"/>
      <c r="J13"/>
      <c r="K13" s="198"/>
      <c r="L13"/>
    </row>
    <row r="14" spans="1:12" ht="12.75">
      <c r="A14" s="6"/>
      <c r="B14" s="18"/>
      <c r="C14" s="20"/>
      <c r="D14" s="18"/>
      <c r="E14" s="194"/>
      <c r="G14"/>
      <c r="H14"/>
      <c r="I14"/>
      <c r="J14"/>
      <c r="K14" s="198"/>
      <c r="L14"/>
    </row>
    <row r="15" spans="1:12" ht="12.75">
      <c r="A15" s="6"/>
      <c r="B15" s="18"/>
      <c r="C15" s="20"/>
      <c r="D15" s="18"/>
      <c r="E15" s="194"/>
      <c r="G15"/>
      <c r="H15"/>
      <c r="I15"/>
      <c r="J15"/>
      <c r="K15" s="198"/>
      <c r="L15"/>
    </row>
    <row r="16" spans="1:12" ht="12.75">
      <c r="A16" s="6"/>
      <c r="B16" s="18"/>
      <c r="C16" s="20"/>
      <c r="D16" s="18"/>
      <c r="E16" s="194"/>
      <c r="G16"/>
      <c r="H16"/>
      <c r="I16"/>
      <c r="J16"/>
      <c r="K16" s="198"/>
      <c r="L16"/>
    </row>
    <row r="17" spans="1:12" ht="12.75">
      <c r="A17" s="6"/>
      <c r="B17" s="18"/>
      <c r="C17" s="20"/>
      <c r="D17" s="18"/>
      <c r="E17" s="194"/>
      <c r="G17"/>
      <c r="H17"/>
      <c r="I17"/>
      <c r="J17"/>
      <c r="K17" s="198"/>
      <c r="L17"/>
    </row>
    <row r="18" spans="1:12" ht="12.75">
      <c r="A18" s="6"/>
      <c r="B18" s="18"/>
      <c r="C18" s="20"/>
      <c r="D18" s="18"/>
      <c r="E18" s="194"/>
      <c r="G18"/>
      <c r="H18"/>
      <c r="I18"/>
      <c r="J18"/>
      <c r="K18" s="198"/>
      <c r="L18"/>
    </row>
    <row r="19" spans="1:12" ht="12.75">
      <c r="A19" s="6"/>
      <c r="B19" s="18"/>
      <c r="C19" s="20"/>
      <c r="D19" s="18"/>
      <c r="E19" s="194"/>
      <c r="G19"/>
      <c r="H19"/>
      <c r="I19"/>
      <c r="J19"/>
      <c r="K19" s="198"/>
      <c r="L19"/>
    </row>
  </sheetData>
  <sheetProtection/>
  <mergeCells count="14">
    <mergeCell ref="B8:K8"/>
    <mergeCell ref="L3:L4"/>
    <mergeCell ref="A3:A4"/>
    <mergeCell ref="B5:K5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2008-02-22T21:19:54Z</cp:lastPrinted>
  <dcterms:created xsi:type="dcterms:W3CDTF">2002-06-16T13:36:44Z</dcterms:created>
  <dcterms:modified xsi:type="dcterms:W3CDTF">2016-04-10T12:19:54Z</dcterms:modified>
  <cp:category/>
  <cp:version/>
  <cp:contentType/>
  <cp:contentStatus/>
</cp:coreProperties>
</file>