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20" yWindow="0" windowWidth="19200" windowHeight="11500" activeTab="2"/>
  </bookViews>
  <sheets>
    <sheet name="Присед  " sheetId="1" r:id="rId1"/>
    <sheet name="Народный жим 1_2 веса" sheetId="2" r:id="rId2"/>
    <sheet name="Народный жим 1 вес" sheetId="3" r:id="rId3"/>
  </sheets>
  <definedNames/>
  <calcPr fullCalcOnLoad="1" refMode="R1C1"/>
</workbook>
</file>

<file path=xl/sharedStrings.xml><?xml version="1.0" encoding="utf-8"?>
<sst xmlns="http://schemas.openxmlformats.org/spreadsheetml/2006/main" count="321" uniqueCount="160">
  <si>
    <t>ФИО</t>
  </si>
  <si>
    <t>Присед</t>
  </si>
  <si>
    <t>Жим</t>
  </si>
  <si>
    <t>Тренер</t>
  </si>
  <si>
    <t>Очки</t>
  </si>
  <si>
    <t>Команда</t>
  </si>
  <si>
    <t>Рек</t>
  </si>
  <si>
    <t>Wilks</t>
  </si>
  <si>
    <t xml:space="preserve">Лично </t>
  </si>
  <si>
    <t xml:space="preserve">Самостоятельно </t>
  </si>
  <si>
    <t xml:space="preserve">Ярославль/Ярославская область </t>
  </si>
  <si>
    <t xml:space="preserve">Иваново/Ивановская область </t>
  </si>
  <si>
    <t>Место</t>
  </si>
  <si>
    <t>Весовая категория               Дата рождения/возраст</t>
  </si>
  <si>
    <t>Собств. вес</t>
  </si>
  <si>
    <t>Gloss</t>
  </si>
  <si>
    <t>Город/ область</t>
  </si>
  <si>
    <t>Результат</t>
  </si>
  <si>
    <t>Вес</t>
  </si>
  <si>
    <t>Повторы</t>
  </si>
  <si>
    <t>Тоннаж</t>
  </si>
  <si>
    <t>Open (17.02.1988)/28</t>
  </si>
  <si>
    <t>Лично</t>
  </si>
  <si>
    <t>Самостоятельно</t>
  </si>
  <si>
    <t xml:space="preserve">Калыданов Михаил </t>
  </si>
  <si>
    <t>Open (30.04.1979)/37</t>
  </si>
  <si>
    <t xml:space="preserve">Воронов Владимир </t>
  </si>
  <si>
    <t>Open(18.11/1990)/26</t>
  </si>
  <si>
    <t xml:space="preserve">Радаев Виталий </t>
  </si>
  <si>
    <t>Open (30.05.1987)/29</t>
  </si>
  <si>
    <t xml:space="preserve">Смирнов Дмитрий </t>
  </si>
  <si>
    <t xml:space="preserve">Раков Сергей </t>
  </si>
  <si>
    <t>Open (16.02.1979)/37</t>
  </si>
  <si>
    <t>Open (30.11.1982)/33</t>
  </si>
  <si>
    <t xml:space="preserve">Савино п./Ивановская область </t>
  </si>
  <si>
    <t xml:space="preserve">Разумков Александр </t>
  </si>
  <si>
    <t>Open (24.09.1978)/38</t>
  </si>
  <si>
    <t xml:space="preserve">Савинов Андрей </t>
  </si>
  <si>
    <t>Open (25.03.1980)/36</t>
  </si>
  <si>
    <t xml:space="preserve">Холиков Абдулшофе </t>
  </si>
  <si>
    <t>Open (01.01.1979)/37</t>
  </si>
  <si>
    <t>Open (21.09.1988)/28</t>
  </si>
  <si>
    <t>Open (28.03.1989)/27</t>
  </si>
  <si>
    <t xml:space="preserve">Кинешма/Ивановская область </t>
  </si>
  <si>
    <t xml:space="preserve">Баранов Евгений </t>
  </si>
  <si>
    <t>Open (19.03.1989)/27</t>
  </si>
  <si>
    <t xml:space="preserve">Хамилов Александр </t>
  </si>
  <si>
    <t>Open (20.03.1978)/29</t>
  </si>
  <si>
    <t xml:space="preserve"> </t>
  </si>
  <si>
    <t>66,9</t>
  </si>
  <si>
    <t>62,62</t>
  </si>
  <si>
    <t>140,0</t>
  </si>
  <si>
    <t>66.9</t>
  </si>
  <si>
    <t>75,0</t>
  </si>
  <si>
    <t>72,5</t>
  </si>
  <si>
    <t>Пятунин Александр</t>
  </si>
  <si>
    <t>81,9</t>
  </si>
  <si>
    <t>82,5</t>
  </si>
  <si>
    <t>100,8</t>
  </si>
  <si>
    <t>100,0</t>
  </si>
  <si>
    <t>124,75</t>
  </si>
  <si>
    <t>125,0</t>
  </si>
  <si>
    <t>89,3</t>
  </si>
  <si>
    <t>90,0</t>
  </si>
  <si>
    <t>105,0</t>
  </si>
  <si>
    <t>Иваново/Ивановская область</t>
  </si>
  <si>
    <t>53,9</t>
  </si>
  <si>
    <t>55,0</t>
  </si>
  <si>
    <t>60,0</t>
  </si>
  <si>
    <t xml:space="preserve">Павлов Дмитрий </t>
  </si>
  <si>
    <t>104,9</t>
  </si>
  <si>
    <t>101,65</t>
  </si>
  <si>
    <t>102,5</t>
  </si>
  <si>
    <t>92,6</t>
  </si>
  <si>
    <t>180,0</t>
  </si>
  <si>
    <t>Пальгуй Кристина</t>
  </si>
  <si>
    <t>Open (14.10.1985)/30</t>
  </si>
  <si>
    <t>87.8</t>
  </si>
  <si>
    <t>160,0</t>
  </si>
  <si>
    <t>90.0</t>
  </si>
  <si>
    <t>70,0</t>
  </si>
  <si>
    <t>80,0</t>
  </si>
  <si>
    <t>155,0</t>
  </si>
  <si>
    <t>195,0</t>
  </si>
  <si>
    <t>167.5</t>
  </si>
  <si>
    <t>200,0</t>
  </si>
  <si>
    <t>205,0</t>
  </si>
  <si>
    <t>0,9958</t>
  </si>
  <si>
    <t>1,0805</t>
  </si>
  <si>
    <t>0,8212</t>
  </si>
  <si>
    <t>0,6298</t>
  </si>
  <si>
    <t>0,5978</t>
  </si>
  <si>
    <t>Гусев Роман</t>
  </si>
  <si>
    <t>Ярославль/Ярославсая обл.</t>
  </si>
  <si>
    <t>32,5</t>
  </si>
  <si>
    <t>25</t>
  </si>
  <si>
    <t>16</t>
  </si>
  <si>
    <t>0,90595</t>
  </si>
  <si>
    <t>1,0764</t>
  </si>
  <si>
    <t>103,55</t>
  </si>
  <si>
    <t>77,1</t>
  </si>
  <si>
    <t>77,5</t>
  </si>
  <si>
    <t>92,9</t>
  </si>
  <si>
    <t>0,674900</t>
  </si>
  <si>
    <t>0,644600</t>
  </si>
  <si>
    <t>21</t>
  </si>
  <si>
    <t>28</t>
  </si>
  <si>
    <t>Juniors 20-23 (25.12.1995)/20</t>
  </si>
  <si>
    <t>Juniors 20-23 (01.12.1992)/23</t>
  </si>
  <si>
    <t>1</t>
  </si>
  <si>
    <t>Juniors 20-23 (03.04.1993)/23</t>
  </si>
  <si>
    <t>Open (30.01.1988)/28</t>
  </si>
  <si>
    <t xml:space="preserve">Шеина Мария </t>
  </si>
  <si>
    <t>Juniors 20-23 (13.01.1998)/18</t>
  </si>
  <si>
    <t>Open (09.04.1991)/25</t>
  </si>
  <si>
    <t>Juniors 20-23 (19.03.1997)/19</t>
  </si>
  <si>
    <t>Juniors 20-23 (30.03.1994)/22</t>
  </si>
  <si>
    <t>Juniors 20-23 (25.12.1995)20</t>
  </si>
  <si>
    <t>Open (11.06.1980)/36</t>
  </si>
  <si>
    <t>Open (19.07.1984)/31</t>
  </si>
  <si>
    <t>Open (14.02.1981)/ 35</t>
  </si>
  <si>
    <t>Open (05.03.1978)/38</t>
  </si>
  <si>
    <t>Open (15.07.1986)/30</t>
  </si>
  <si>
    <t>Open (14.02.1981)/35</t>
  </si>
  <si>
    <t>Masters 40+ (13.04.1976)/40</t>
  </si>
  <si>
    <t>Masters 40+ (16.09.1976)/40</t>
  </si>
  <si>
    <t>Masters 40+ (23.05.1965) /55</t>
  </si>
  <si>
    <t>Masters 40+ (13.08.1971)/45</t>
  </si>
  <si>
    <t>ВЕСОВАЯ КАТЕГОРИЯ   75,0</t>
  </si>
  <si>
    <t>ВЕСОВАЯ КАТЕГОРИЯ   90,0</t>
  </si>
  <si>
    <t>ВЕСОВАЯ КАТЕГОРИЯ   60</t>
  </si>
  <si>
    <t>ВЕСОВАЯ КАТЕГОРИЯ  60,0</t>
  </si>
  <si>
    <t>ВЕСОВАЯ КАТЕГОРИЯ 82,5</t>
  </si>
  <si>
    <t>ВЕСОВАЯ  КАТЕГОРИЯ 90,0</t>
  </si>
  <si>
    <t xml:space="preserve">Потехина Екатерина </t>
  </si>
  <si>
    <t xml:space="preserve">Дружинин Вячеслав </t>
  </si>
  <si>
    <t xml:space="preserve">Смирнов Александр </t>
  </si>
  <si>
    <t xml:space="preserve">Антипов Александр </t>
  </si>
  <si>
    <t xml:space="preserve">Золотов Сергей </t>
  </si>
  <si>
    <t xml:space="preserve">Тылькович Игорь </t>
  </si>
  <si>
    <t xml:space="preserve">Сергеев Сергей </t>
  </si>
  <si>
    <t>Шумилов Никита</t>
  </si>
  <si>
    <t xml:space="preserve">Гайфуйлин  Роман </t>
  </si>
  <si>
    <t xml:space="preserve">Сурков Сергей </t>
  </si>
  <si>
    <t xml:space="preserve">Гришин Алексей </t>
  </si>
  <si>
    <t xml:space="preserve">Халматов Альберт </t>
  </si>
  <si>
    <t>Потехин Кирилл</t>
  </si>
  <si>
    <t>Козлова Анна</t>
  </si>
  <si>
    <t xml:space="preserve">Кашинцева Мария </t>
  </si>
  <si>
    <t xml:space="preserve">Пожидаев Андрей </t>
  </si>
  <si>
    <t>Белов Артем</t>
  </si>
  <si>
    <t>Халматов Альберт</t>
  </si>
  <si>
    <t>ВЕСОВАЯ КАТЕГОРИЯ 60+</t>
  </si>
  <si>
    <t>ВЕСОВАЯ КАТЕГОРИЯ   90,0+</t>
  </si>
  <si>
    <t>ВЕСОВАЯ КАТЕГОРИЯ  60+</t>
  </si>
  <si>
    <t>ВЕСОВАЯ КАТЕГОРИЯ  90,0+</t>
  </si>
  <si>
    <t>Турнир фитнес клуба "Loft Fitness"                                                                                                          Народный жим (1/2 вес)
г. Иваново 07 октября 2016 г.</t>
  </si>
  <si>
    <t>Турнир фитнес клуба "Loft Fitness"                                                                                                                         Народный жим (1 вес)
г. Иваново 07 октября 2016 г.</t>
  </si>
  <si>
    <t xml:space="preserve">  </t>
  </si>
  <si>
    <t xml:space="preserve">Турнир фитнес клуба "Loft Fitness"                                                                                                                                                                                                                                                                                                                                                                                                                     Приседание в бинтах                                                                                                                                                 г. Иваново 07 октября 2016 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</si>
</sst>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0.000000"/>
    <numFmt numFmtId="178" formatCode="0.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0"/>
      <name val="Arimo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wrapText="1"/>
    </xf>
    <xf numFmtId="49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wrapText="1"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177" fontId="6" fillId="0" borderId="11" xfId="0" applyNumberFormat="1" applyFon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 wrapText="1"/>
    </xf>
    <xf numFmtId="177" fontId="0" fillId="0" borderId="11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/>
    </xf>
    <xf numFmtId="49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178" fontId="0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0" fillId="0" borderId="2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172" fontId="45" fillId="0" borderId="17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2" fontId="2" fillId="34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42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0" fontId="9" fillId="0" borderId="38" xfId="0" applyFont="1" applyBorder="1" applyAlignment="1">
      <alignment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3" sqref="G33"/>
    </sheetView>
  </sheetViews>
  <sheetFormatPr defaultColWidth="8.75390625" defaultRowHeight="12.75"/>
  <cols>
    <col min="1" max="1" width="8.00390625" style="0" customWidth="1"/>
    <col min="2" max="2" width="30.75390625" style="52" customWidth="1"/>
    <col min="3" max="3" width="25.25390625" style="4" customWidth="1"/>
    <col min="4" max="5" width="9.625" style="4" customWidth="1"/>
    <col min="6" max="6" width="24.75390625" style="4" customWidth="1"/>
    <col min="7" max="7" width="29.25390625" style="4" customWidth="1"/>
    <col min="8" max="8" width="6.625" style="123" bestFit="1" customWidth="1"/>
    <col min="9" max="9" width="5.625" style="123" bestFit="1" customWidth="1"/>
    <col min="10" max="10" width="6.75390625" style="123" customWidth="1"/>
    <col min="11" max="11" width="6.25390625" style="123" customWidth="1"/>
    <col min="12" max="12" width="12.625" style="123" customWidth="1"/>
    <col min="13" max="13" width="12.125" style="123" customWidth="1"/>
    <col min="14" max="14" width="15.75390625" style="4" bestFit="1" customWidth="1"/>
  </cols>
  <sheetData>
    <row r="1" spans="1:14" s="1" customFormat="1" ht="15" customHeight="1">
      <c r="A1" s="19"/>
      <c r="B1" s="153" t="s">
        <v>159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s="1" customFormat="1" ht="91.5" customHeight="1" thickBot="1">
      <c r="A2" s="20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s="2" customFormat="1" ht="12.75" customHeight="1">
      <c r="A3" s="159" t="s">
        <v>12</v>
      </c>
      <c r="B3" s="159" t="s">
        <v>0</v>
      </c>
      <c r="C3" s="161" t="s">
        <v>13</v>
      </c>
      <c r="D3" s="163" t="s">
        <v>14</v>
      </c>
      <c r="E3" s="165" t="s">
        <v>7</v>
      </c>
      <c r="F3" s="165" t="s">
        <v>5</v>
      </c>
      <c r="G3" s="166" t="s">
        <v>16</v>
      </c>
      <c r="H3" s="165" t="s">
        <v>1</v>
      </c>
      <c r="I3" s="165"/>
      <c r="J3" s="165"/>
      <c r="K3" s="165"/>
      <c r="L3" s="165" t="s">
        <v>17</v>
      </c>
      <c r="M3" s="165" t="s">
        <v>4</v>
      </c>
      <c r="N3" s="168" t="s">
        <v>3</v>
      </c>
    </row>
    <row r="4" spans="1:14" s="2" customFormat="1" ht="21" customHeight="1" thickBot="1">
      <c r="A4" s="160"/>
      <c r="B4" s="160"/>
      <c r="C4" s="162"/>
      <c r="D4" s="164"/>
      <c r="E4" s="162"/>
      <c r="F4" s="162"/>
      <c r="G4" s="167"/>
      <c r="H4" s="3">
        <v>1</v>
      </c>
      <c r="I4" s="3">
        <v>2</v>
      </c>
      <c r="J4" s="3">
        <v>3</v>
      </c>
      <c r="K4" s="3" t="s">
        <v>6</v>
      </c>
      <c r="L4" s="162"/>
      <c r="M4" s="162"/>
      <c r="N4" s="169"/>
    </row>
    <row r="5" spans="1:14" ht="16.5" thickBot="1">
      <c r="A5" s="21"/>
      <c r="B5" s="170" t="s">
        <v>152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14" ht="15.75">
      <c r="A6" s="42">
        <v>1</v>
      </c>
      <c r="B6" s="74" t="s">
        <v>75</v>
      </c>
      <c r="C6" s="75" t="s">
        <v>116</v>
      </c>
      <c r="D6" s="76">
        <v>62.5</v>
      </c>
      <c r="E6" s="58" t="s">
        <v>88</v>
      </c>
      <c r="F6" s="75" t="s">
        <v>8</v>
      </c>
      <c r="G6" s="75" t="s">
        <v>11</v>
      </c>
      <c r="H6" s="124">
        <v>65</v>
      </c>
      <c r="I6" s="134" t="s">
        <v>81</v>
      </c>
      <c r="J6" s="135" t="s">
        <v>59</v>
      </c>
      <c r="K6" s="136"/>
      <c r="L6" s="125">
        <v>100</v>
      </c>
      <c r="M6" s="126">
        <f>L6*E6</f>
        <v>108.05</v>
      </c>
      <c r="N6" s="75" t="s">
        <v>23</v>
      </c>
    </row>
    <row r="7" spans="1:14" ht="12.75">
      <c r="A7" s="44">
        <v>2</v>
      </c>
      <c r="B7" s="31" t="s">
        <v>148</v>
      </c>
      <c r="C7" s="5" t="s">
        <v>107</v>
      </c>
      <c r="D7" s="17" t="s">
        <v>49</v>
      </c>
      <c r="E7" s="47" t="s">
        <v>87</v>
      </c>
      <c r="F7" s="5" t="s">
        <v>8</v>
      </c>
      <c r="G7" s="5" t="s">
        <v>11</v>
      </c>
      <c r="H7" s="127" t="s">
        <v>68</v>
      </c>
      <c r="I7" s="137" t="s">
        <v>80</v>
      </c>
      <c r="J7" s="137" t="s">
        <v>81</v>
      </c>
      <c r="K7" s="138"/>
      <c r="L7" s="128">
        <v>60</v>
      </c>
      <c r="M7" s="129">
        <f>L7*E7</f>
        <v>59.748000000000005</v>
      </c>
      <c r="N7" s="5" t="s">
        <v>23</v>
      </c>
    </row>
    <row r="8" spans="1:14" ht="12.75">
      <c r="A8" s="44"/>
      <c r="B8" s="22"/>
      <c r="C8" s="13"/>
      <c r="D8" s="82"/>
      <c r="E8" s="83"/>
      <c r="F8" s="13"/>
      <c r="G8" s="13"/>
      <c r="H8" s="149"/>
      <c r="I8" s="139"/>
      <c r="J8" s="139"/>
      <c r="K8" s="132"/>
      <c r="L8" s="130"/>
      <c r="M8" s="131"/>
      <c r="N8" s="13"/>
    </row>
    <row r="9" spans="1:14" ht="15.75">
      <c r="A9" s="84" t="s">
        <v>48</v>
      </c>
      <c r="B9" s="151" t="s">
        <v>128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4" ht="15.75">
      <c r="A10" s="43">
        <v>1</v>
      </c>
      <c r="B10" s="74" t="s">
        <v>26</v>
      </c>
      <c r="C10" s="75" t="s">
        <v>27</v>
      </c>
      <c r="D10" s="76">
        <v>73.3</v>
      </c>
      <c r="E10" s="58">
        <v>0.7242</v>
      </c>
      <c r="F10" s="78" t="s">
        <v>8</v>
      </c>
      <c r="G10" s="75" t="s">
        <v>11</v>
      </c>
      <c r="H10" s="124">
        <v>160</v>
      </c>
      <c r="I10" s="140">
        <v>170</v>
      </c>
      <c r="J10" s="141">
        <v>185</v>
      </c>
      <c r="K10" s="115"/>
      <c r="L10" s="99">
        <v>170</v>
      </c>
      <c r="M10" s="126">
        <f>L10*E10</f>
        <v>123.11399999999999</v>
      </c>
      <c r="N10" s="75" t="s">
        <v>23</v>
      </c>
    </row>
    <row r="11" spans="1:14" ht="12.75">
      <c r="A11" s="44">
        <v>3</v>
      </c>
      <c r="B11" s="31" t="s">
        <v>149</v>
      </c>
      <c r="C11" s="5" t="s">
        <v>122</v>
      </c>
      <c r="D11" s="17">
        <v>72.3</v>
      </c>
      <c r="E11" s="47">
        <v>0.7315</v>
      </c>
      <c r="F11" s="11" t="s">
        <v>8</v>
      </c>
      <c r="G11" s="5" t="s">
        <v>11</v>
      </c>
      <c r="H11" s="127" t="s">
        <v>79</v>
      </c>
      <c r="I11" s="142">
        <v>100</v>
      </c>
      <c r="J11" s="143">
        <v>110</v>
      </c>
      <c r="K11" s="108"/>
      <c r="L11" s="101">
        <v>110</v>
      </c>
      <c r="M11" s="129">
        <f>L11*E11</f>
        <v>80.465</v>
      </c>
      <c r="N11" s="5" t="s">
        <v>23</v>
      </c>
    </row>
    <row r="12" spans="1:14" ht="12.75">
      <c r="A12" s="44">
        <v>2</v>
      </c>
      <c r="B12" s="49" t="s">
        <v>140</v>
      </c>
      <c r="C12" s="5" t="s">
        <v>124</v>
      </c>
      <c r="D12" s="17" t="s">
        <v>50</v>
      </c>
      <c r="E12" s="47" t="s">
        <v>89</v>
      </c>
      <c r="F12" s="5" t="s">
        <v>8</v>
      </c>
      <c r="G12" s="5" t="s">
        <v>11</v>
      </c>
      <c r="H12" s="127" t="s">
        <v>51</v>
      </c>
      <c r="I12" s="144" t="s">
        <v>82</v>
      </c>
      <c r="J12" s="144" t="s">
        <v>84</v>
      </c>
      <c r="K12" s="138"/>
      <c r="L12" s="128">
        <v>167.5</v>
      </c>
      <c r="M12" s="129">
        <f>L12*E12</f>
        <v>137.55100000000002</v>
      </c>
      <c r="N12" s="5" t="s">
        <v>23</v>
      </c>
    </row>
    <row r="13" spans="1:14" ht="12.75">
      <c r="A13" s="85"/>
      <c r="B13" s="56"/>
      <c r="C13" s="13"/>
      <c r="D13" s="82"/>
      <c r="E13" s="83"/>
      <c r="F13" s="13"/>
      <c r="G13" s="13"/>
      <c r="H13" s="132"/>
      <c r="I13" s="6"/>
      <c r="J13" s="6"/>
      <c r="K13" s="132"/>
      <c r="L13" s="130"/>
      <c r="M13" s="131"/>
      <c r="N13" s="13"/>
    </row>
    <row r="14" spans="1:14" ht="15.75">
      <c r="A14" s="86"/>
      <c r="B14" s="151" t="s">
        <v>129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ht="12.75">
      <c r="A15" s="44">
        <v>1</v>
      </c>
      <c r="B15" s="74" t="s">
        <v>143</v>
      </c>
      <c r="C15" s="75" t="s">
        <v>76</v>
      </c>
      <c r="D15" s="59" t="s">
        <v>77</v>
      </c>
      <c r="E15" s="58">
        <v>0.6467</v>
      </c>
      <c r="F15" s="75" t="s">
        <v>22</v>
      </c>
      <c r="G15" s="75" t="s">
        <v>11</v>
      </c>
      <c r="H15" s="124" t="s">
        <v>78</v>
      </c>
      <c r="I15" s="134" t="s">
        <v>74</v>
      </c>
      <c r="J15" s="135" t="s">
        <v>85</v>
      </c>
      <c r="K15" s="115"/>
      <c r="L15" s="99">
        <v>200</v>
      </c>
      <c r="M15" s="126">
        <f>L15*E15</f>
        <v>129.34</v>
      </c>
      <c r="N15" s="75" t="s">
        <v>23</v>
      </c>
    </row>
    <row r="16" spans="1:14" ht="12.75">
      <c r="A16" s="45">
        <v>3</v>
      </c>
      <c r="B16" s="50" t="s">
        <v>28</v>
      </c>
      <c r="C16" s="5" t="s">
        <v>29</v>
      </c>
      <c r="D16" s="17">
        <v>83.45</v>
      </c>
      <c r="E16" s="47">
        <v>0.6661</v>
      </c>
      <c r="F16" s="5" t="s">
        <v>8</v>
      </c>
      <c r="G16" s="5" t="s">
        <v>11</v>
      </c>
      <c r="H16" s="127">
        <v>160</v>
      </c>
      <c r="I16" s="142">
        <v>170</v>
      </c>
      <c r="J16" s="143">
        <v>175</v>
      </c>
      <c r="K16" s="108"/>
      <c r="L16" s="101">
        <v>175</v>
      </c>
      <c r="M16" s="129">
        <f>L16*E16</f>
        <v>116.56750000000001</v>
      </c>
      <c r="N16" s="5" t="s">
        <v>23</v>
      </c>
    </row>
    <row r="17" spans="1:14" ht="12.75">
      <c r="A17" s="45">
        <v>2</v>
      </c>
      <c r="B17" s="50" t="s">
        <v>150</v>
      </c>
      <c r="C17" s="5" t="s">
        <v>48</v>
      </c>
      <c r="D17" s="17">
        <v>89.5</v>
      </c>
      <c r="E17" s="47">
        <v>0.6406</v>
      </c>
      <c r="F17" s="5" t="s">
        <v>8</v>
      </c>
      <c r="G17" s="5" t="s">
        <v>11</v>
      </c>
      <c r="H17" s="127">
        <v>160</v>
      </c>
      <c r="I17" s="143">
        <v>180</v>
      </c>
      <c r="J17" s="142">
        <v>190</v>
      </c>
      <c r="K17" s="108"/>
      <c r="L17" s="101">
        <v>180</v>
      </c>
      <c r="M17" s="129">
        <f>L17*E17</f>
        <v>115.30799999999999</v>
      </c>
      <c r="N17" s="5" t="s">
        <v>23</v>
      </c>
    </row>
    <row r="18" spans="1:14" s="41" customFormat="1" ht="12.75">
      <c r="A18" s="46"/>
      <c r="B18" s="22"/>
      <c r="C18" s="22"/>
      <c r="D18" s="22"/>
      <c r="E18" s="40"/>
      <c r="F18" s="22"/>
      <c r="G18" s="22"/>
      <c r="H18" s="145"/>
      <c r="I18" s="6"/>
      <c r="J18" s="6"/>
      <c r="K18" s="6"/>
      <c r="L18" s="6"/>
      <c r="M18" s="6"/>
      <c r="N18" s="22"/>
    </row>
    <row r="19" spans="1:14" ht="15.75">
      <c r="A19" s="87" t="s">
        <v>48</v>
      </c>
      <c r="B19" s="151" t="s">
        <v>153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ht="12.75" customHeight="1">
      <c r="A20" s="44">
        <v>1</v>
      </c>
      <c r="B20" s="88" t="s">
        <v>24</v>
      </c>
      <c r="C20" s="75" t="s">
        <v>25</v>
      </c>
      <c r="D20" s="76">
        <v>97</v>
      </c>
      <c r="E20" s="58">
        <v>0.6163</v>
      </c>
      <c r="F20" s="78" t="s">
        <v>22</v>
      </c>
      <c r="G20" s="75" t="s">
        <v>11</v>
      </c>
      <c r="H20" s="124">
        <v>210</v>
      </c>
      <c r="I20" s="140">
        <v>230</v>
      </c>
      <c r="J20" s="99"/>
      <c r="K20" s="136"/>
      <c r="L20" s="99">
        <v>230</v>
      </c>
      <c r="M20" s="100">
        <f>L20*E20</f>
        <v>141.749</v>
      </c>
      <c r="N20" s="75" t="s">
        <v>23</v>
      </c>
    </row>
    <row r="21" spans="1:14" ht="12.75" customHeight="1">
      <c r="A21" s="44">
        <v>2</v>
      </c>
      <c r="B21" s="50" t="s">
        <v>151</v>
      </c>
      <c r="C21" s="5" t="s">
        <v>121</v>
      </c>
      <c r="D21" s="17" t="s">
        <v>73</v>
      </c>
      <c r="E21" s="47" t="s">
        <v>90</v>
      </c>
      <c r="F21" s="5" t="s">
        <v>22</v>
      </c>
      <c r="G21" s="5" t="s">
        <v>11</v>
      </c>
      <c r="H21" s="127" t="s">
        <v>74</v>
      </c>
      <c r="I21" s="144" t="s">
        <v>83</v>
      </c>
      <c r="J21" s="146" t="s">
        <v>86</v>
      </c>
      <c r="K21" s="108"/>
      <c r="L21" s="101">
        <v>195</v>
      </c>
      <c r="M21" s="103">
        <f>L21*E21</f>
        <v>122.811</v>
      </c>
      <c r="N21" s="5" t="s">
        <v>23</v>
      </c>
    </row>
    <row r="22" spans="1:14" ht="12.75" customHeight="1">
      <c r="A22" s="44">
        <v>3</v>
      </c>
      <c r="B22" s="51" t="s">
        <v>69</v>
      </c>
      <c r="C22" s="5" t="s">
        <v>123</v>
      </c>
      <c r="D22" s="17" t="s">
        <v>70</v>
      </c>
      <c r="E22" s="47" t="s">
        <v>91</v>
      </c>
      <c r="F22" s="5" t="s">
        <v>22</v>
      </c>
      <c r="G22" s="5" t="s">
        <v>11</v>
      </c>
      <c r="H22" s="127">
        <v>130</v>
      </c>
      <c r="I22" s="147"/>
      <c r="J22" s="147"/>
      <c r="K22" s="148"/>
      <c r="L22" s="101">
        <v>130</v>
      </c>
      <c r="M22" s="103">
        <f>L22*E22</f>
        <v>77.714</v>
      </c>
      <c r="N22" s="5" t="s">
        <v>23</v>
      </c>
    </row>
    <row r="23" spans="1:14" ht="12.75" customHeight="1">
      <c r="A23" s="44">
        <v>4</v>
      </c>
      <c r="B23" s="51" t="s">
        <v>92</v>
      </c>
      <c r="C23" s="5" t="s">
        <v>111</v>
      </c>
      <c r="D23" s="17">
        <v>102.55</v>
      </c>
      <c r="E23" s="47">
        <v>0.603</v>
      </c>
      <c r="F23" s="5" t="s">
        <v>22</v>
      </c>
      <c r="G23" s="14" t="s">
        <v>10</v>
      </c>
      <c r="H23" s="133">
        <v>220</v>
      </c>
      <c r="I23" s="142"/>
      <c r="J23" s="142"/>
      <c r="K23" s="142"/>
      <c r="L23" s="150">
        <v>0</v>
      </c>
      <c r="M23" s="150">
        <v>0</v>
      </c>
      <c r="N23" s="5" t="s">
        <v>23</v>
      </c>
    </row>
    <row r="26" ht="12.75">
      <c r="D26" s="4" t="s">
        <v>158</v>
      </c>
    </row>
    <row r="27" ht="12.75">
      <c r="F27" s="33"/>
    </row>
    <row r="32" ht="12.75">
      <c r="D32" s="4" t="s">
        <v>48</v>
      </c>
    </row>
    <row r="37" ht="12.75">
      <c r="F37" s="4" t="s">
        <v>48</v>
      </c>
    </row>
  </sheetData>
  <sheetProtection/>
  <mergeCells count="16">
    <mergeCell ref="A3:A4"/>
    <mergeCell ref="L3:L4"/>
    <mergeCell ref="M3:M4"/>
    <mergeCell ref="N3:N4"/>
    <mergeCell ref="B5:N5"/>
    <mergeCell ref="B9:N9"/>
    <mergeCell ref="B19:N19"/>
    <mergeCell ref="B1:N2"/>
    <mergeCell ref="B3:B4"/>
    <mergeCell ref="C3:C4"/>
    <mergeCell ref="D3:D4"/>
    <mergeCell ref="E3:E4"/>
    <mergeCell ref="F3:F4"/>
    <mergeCell ref="G3:G4"/>
    <mergeCell ref="H3:K3"/>
    <mergeCell ref="B14:N14"/>
  </mergeCells>
  <printOptions/>
  <pageMargins left="0.7" right="0.7" top="0.75" bottom="0.75" header="0.3" footer="0.3"/>
  <pageSetup horizontalDpi="600" verticalDpi="600" orientation="landscape" paperSize="9"/>
  <rowBreaks count="1" manualBreakCount="1">
    <brk id="2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3" sqref="F23"/>
    </sheetView>
  </sheetViews>
  <sheetFormatPr defaultColWidth="8.75390625" defaultRowHeight="12.75"/>
  <cols>
    <col min="1" max="1" width="8.75390625" style="0" customWidth="1"/>
    <col min="2" max="2" width="27.00390625" style="52" customWidth="1"/>
    <col min="3" max="3" width="26.875" style="4" bestFit="1" customWidth="1"/>
    <col min="4" max="4" width="10.625" style="8" bestFit="1" customWidth="1"/>
    <col min="5" max="5" width="8.375" style="4" bestFit="1" customWidth="1"/>
    <col min="6" max="6" width="13.25390625" style="4" customWidth="1"/>
    <col min="7" max="7" width="37.875" style="4" customWidth="1"/>
    <col min="8" max="8" width="7.875" style="118" bestFit="1" customWidth="1"/>
    <col min="9" max="9" width="9.625" style="118" bestFit="1" customWidth="1"/>
    <col min="10" max="10" width="8.75390625" style="123" customWidth="1"/>
    <col min="11" max="11" width="9.625" style="123" bestFit="1" customWidth="1"/>
    <col min="12" max="12" width="15.375" style="4" customWidth="1"/>
  </cols>
  <sheetData>
    <row r="1" spans="2:12" s="1" customFormat="1" ht="15" customHeight="1">
      <c r="B1" s="153" t="s">
        <v>156</v>
      </c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2:12" s="1" customFormat="1" ht="76.5" customHeight="1" thickBo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2" customFormat="1" ht="12.75" customHeight="1">
      <c r="A3" s="173" t="s">
        <v>12</v>
      </c>
      <c r="B3" s="159" t="s">
        <v>0</v>
      </c>
      <c r="C3" s="161" t="s">
        <v>13</v>
      </c>
      <c r="D3" s="163" t="s">
        <v>14</v>
      </c>
      <c r="E3" s="165" t="s">
        <v>15</v>
      </c>
      <c r="F3" s="165" t="s">
        <v>5</v>
      </c>
      <c r="G3" s="166" t="s">
        <v>16</v>
      </c>
      <c r="H3" s="165" t="s">
        <v>2</v>
      </c>
      <c r="I3" s="165"/>
      <c r="J3" s="165" t="s">
        <v>20</v>
      </c>
      <c r="K3" s="165" t="s">
        <v>4</v>
      </c>
      <c r="L3" s="168" t="s">
        <v>3</v>
      </c>
    </row>
    <row r="4" spans="1:12" s="2" customFormat="1" ht="21" customHeight="1" thickBot="1">
      <c r="A4" s="174"/>
      <c r="B4" s="160"/>
      <c r="C4" s="162"/>
      <c r="D4" s="164"/>
      <c r="E4" s="162"/>
      <c r="F4" s="162"/>
      <c r="G4" s="167"/>
      <c r="H4" s="3" t="s">
        <v>18</v>
      </c>
      <c r="I4" s="3" t="s">
        <v>19</v>
      </c>
      <c r="J4" s="162"/>
      <c r="K4" s="162"/>
      <c r="L4" s="169"/>
    </row>
    <row r="5" spans="2:12" ht="16.5" thickBot="1">
      <c r="B5" s="170" t="s">
        <v>130</v>
      </c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2.75">
      <c r="A6" s="44">
        <v>1</v>
      </c>
      <c r="B6" s="80" t="s">
        <v>112</v>
      </c>
      <c r="C6" s="78" t="s">
        <v>113</v>
      </c>
      <c r="D6" s="81">
        <v>49</v>
      </c>
      <c r="E6" s="77">
        <v>1.1604</v>
      </c>
      <c r="F6" s="78" t="s">
        <v>22</v>
      </c>
      <c r="G6" s="79" t="s">
        <v>11</v>
      </c>
      <c r="H6" s="99">
        <v>25</v>
      </c>
      <c r="I6" s="119">
        <v>27</v>
      </c>
      <c r="J6" s="99">
        <f>I6*H6</f>
        <v>675</v>
      </c>
      <c r="K6" s="115">
        <f>J6*E6</f>
        <v>783.2700000000001</v>
      </c>
      <c r="L6" s="78" t="s">
        <v>9</v>
      </c>
    </row>
    <row r="7" spans="1:12" ht="12.75">
      <c r="A7" s="44">
        <v>1</v>
      </c>
      <c r="B7" s="53" t="s">
        <v>147</v>
      </c>
      <c r="C7" s="11" t="s">
        <v>108</v>
      </c>
      <c r="D7" s="18">
        <v>54.2</v>
      </c>
      <c r="E7" s="25">
        <v>1.0716</v>
      </c>
      <c r="F7" s="11" t="s">
        <v>22</v>
      </c>
      <c r="G7" s="34" t="s">
        <v>11</v>
      </c>
      <c r="H7" s="101">
        <v>27.5</v>
      </c>
      <c r="I7" s="120">
        <v>35</v>
      </c>
      <c r="J7" s="99">
        <f>I7*H7</f>
        <v>962.5</v>
      </c>
      <c r="K7" s="115">
        <f>J7*E7</f>
        <v>1031.4150000000002</v>
      </c>
      <c r="L7" s="11" t="s">
        <v>9</v>
      </c>
    </row>
    <row r="8" spans="2:11" ht="15.75">
      <c r="B8" s="48"/>
      <c r="C8" s="10"/>
      <c r="D8" s="10"/>
      <c r="E8" s="10"/>
      <c r="F8" s="10"/>
      <c r="G8" s="10"/>
      <c r="H8" s="121"/>
      <c r="I8" s="122"/>
      <c r="J8" s="109"/>
      <c r="K8" s="16"/>
    </row>
    <row r="9" spans="1:12" ht="15.75">
      <c r="A9" s="30"/>
      <c r="B9" s="151" t="s">
        <v>154</v>
      </c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1:12" ht="12.75">
      <c r="A10" s="44">
        <v>1</v>
      </c>
      <c r="B10" s="74" t="s">
        <v>75</v>
      </c>
      <c r="C10" s="75" t="s">
        <v>116</v>
      </c>
      <c r="D10" s="76">
        <v>62.5</v>
      </c>
      <c r="E10" s="77">
        <v>0.9559</v>
      </c>
      <c r="F10" s="78" t="s">
        <v>22</v>
      </c>
      <c r="G10" s="79" t="s">
        <v>11</v>
      </c>
      <c r="H10" s="99">
        <v>32.5</v>
      </c>
      <c r="I10" s="119">
        <v>24</v>
      </c>
      <c r="J10" s="99">
        <f>H10*I10</f>
        <v>780</v>
      </c>
      <c r="K10" s="115">
        <f>J10*E10</f>
        <v>745.602</v>
      </c>
      <c r="L10" s="78" t="s">
        <v>9</v>
      </c>
    </row>
    <row r="11" spans="1:12" ht="12.75">
      <c r="A11" s="44">
        <v>2</v>
      </c>
      <c r="B11" s="31" t="s">
        <v>148</v>
      </c>
      <c r="C11" s="5" t="s">
        <v>117</v>
      </c>
      <c r="D11" s="9" t="s">
        <v>52</v>
      </c>
      <c r="E11" s="9" t="s">
        <v>97</v>
      </c>
      <c r="F11" s="5" t="s">
        <v>22</v>
      </c>
      <c r="G11" s="5" t="s">
        <v>11</v>
      </c>
      <c r="H11" s="101" t="s">
        <v>94</v>
      </c>
      <c r="I11" s="108" t="s">
        <v>95</v>
      </c>
      <c r="J11" s="101">
        <f>H11*I11</f>
        <v>812.5</v>
      </c>
      <c r="K11" s="108">
        <f>J11*E11</f>
        <v>736.084375</v>
      </c>
      <c r="L11" s="5" t="s">
        <v>9</v>
      </c>
    </row>
    <row r="12" ht="12.75">
      <c r="A12" s="54"/>
    </row>
  </sheetData>
  <sheetProtection/>
  <mergeCells count="14">
    <mergeCell ref="A3:A4"/>
    <mergeCell ref="B1:L2"/>
    <mergeCell ref="B3:B4"/>
    <mergeCell ref="C3:C4"/>
    <mergeCell ref="D3:D4"/>
    <mergeCell ref="E3:E4"/>
    <mergeCell ref="F3:F4"/>
    <mergeCell ref="B9:L9"/>
    <mergeCell ref="G3:G4"/>
    <mergeCell ref="H3:I3"/>
    <mergeCell ref="J3:J4"/>
    <mergeCell ref="K3:K4"/>
    <mergeCell ref="L3:L4"/>
    <mergeCell ref="B5:L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6" sqref="F6"/>
    </sheetView>
  </sheetViews>
  <sheetFormatPr defaultColWidth="8.75390625" defaultRowHeight="12.75"/>
  <cols>
    <col min="1" max="1" width="9.125" style="7" customWidth="1"/>
    <col min="2" max="2" width="31.625" style="52" customWidth="1"/>
    <col min="3" max="3" width="28.00390625" style="4" customWidth="1"/>
    <col min="4" max="4" width="10.625" style="4" bestFit="1" customWidth="1"/>
    <col min="5" max="5" width="8.375" style="4" bestFit="1" customWidth="1"/>
    <col min="6" max="6" width="19.00390625" style="4" customWidth="1"/>
    <col min="7" max="7" width="37.125" style="4" customWidth="1"/>
    <col min="8" max="8" width="6.625" style="118" bestFit="1" customWidth="1"/>
    <col min="9" max="9" width="9.625" style="118" bestFit="1" customWidth="1"/>
    <col min="10" max="10" width="8.875" style="118" customWidth="1"/>
    <col min="11" max="11" width="11.375" style="118" customWidth="1"/>
    <col min="12" max="12" width="15.875" style="4" customWidth="1"/>
  </cols>
  <sheetData>
    <row r="1" spans="1:12" s="1" customFormat="1" ht="15" customHeight="1">
      <c r="A1" s="6"/>
      <c r="B1" s="153" t="s">
        <v>157</v>
      </c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s="1" customFormat="1" ht="103.5" customHeight="1" thickBot="1">
      <c r="A2" s="6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2" customFormat="1" ht="12.75" customHeight="1">
      <c r="A3" s="173" t="s">
        <v>12</v>
      </c>
      <c r="B3" s="159" t="s">
        <v>0</v>
      </c>
      <c r="C3" s="161" t="s">
        <v>13</v>
      </c>
      <c r="D3" s="163" t="s">
        <v>14</v>
      </c>
      <c r="E3" s="165" t="s">
        <v>15</v>
      </c>
      <c r="F3" s="165" t="s">
        <v>5</v>
      </c>
      <c r="G3" s="166" t="s">
        <v>16</v>
      </c>
      <c r="H3" s="165" t="s">
        <v>2</v>
      </c>
      <c r="I3" s="165"/>
      <c r="J3" s="165" t="s">
        <v>20</v>
      </c>
      <c r="K3" s="165" t="s">
        <v>4</v>
      </c>
      <c r="L3" s="168" t="s">
        <v>3</v>
      </c>
    </row>
    <row r="4" spans="1:12" s="2" customFormat="1" ht="21" customHeight="1" thickBot="1">
      <c r="A4" s="174"/>
      <c r="B4" s="160"/>
      <c r="C4" s="162"/>
      <c r="D4" s="164"/>
      <c r="E4" s="162"/>
      <c r="F4" s="162"/>
      <c r="G4" s="167"/>
      <c r="H4" s="3" t="s">
        <v>18</v>
      </c>
      <c r="I4" s="3" t="s">
        <v>19</v>
      </c>
      <c r="J4" s="162"/>
      <c r="K4" s="162"/>
      <c r="L4" s="169"/>
    </row>
    <row r="5" spans="2:12" s="2" customFormat="1" ht="18" customHeight="1" thickBot="1">
      <c r="B5" s="170" t="s">
        <v>131</v>
      </c>
      <c r="C5" s="171"/>
      <c r="D5" s="171"/>
      <c r="E5" s="171"/>
      <c r="F5" s="171"/>
      <c r="G5" s="171"/>
      <c r="H5" s="171"/>
      <c r="I5" s="171"/>
      <c r="J5" s="171"/>
      <c r="K5" s="171"/>
      <c r="L5" s="178"/>
    </row>
    <row r="6" spans="1:12" s="2" customFormat="1" ht="12.75" customHeight="1">
      <c r="A6" s="26" t="s">
        <v>109</v>
      </c>
      <c r="B6" s="67" t="s">
        <v>134</v>
      </c>
      <c r="C6" s="67" t="s">
        <v>21</v>
      </c>
      <c r="D6" s="73" t="s">
        <v>66</v>
      </c>
      <c r="E6" s="73" t="s">
        <v>98</v>
      </c>
      <c r="F6" s="73" t="s">
        <v>8</v>
      </c>
      <c r="G6" s="67" t="s">
        <v>11</v>
      </c>
      <c r="H6" s="93" t="s">
        <v>67</v>
      </c>
      <c r="I6" s="94" t="s">
        <v>96</v>
      </c>
      <c r="J6" s="93">
        <f>I6*H6</f>
        <v>880</v>
      </c>
      <c r="K6" s="95">
        <f>J6*E6</f>
        <v>947.232</v>
      </c>
      <c r="L6" s="73" t="s">
        <v>23</v>
      </c>
    </row>
    <row r="7" spans="2:12" s="2" customFormat="1" ht="15" customHeight="1">
      <c r="B7" s="27"/>
      <c r="C7" s="28"/>
      <c r="D7" s="28"/>
      <c r="E7" s="28"/>
      <c r="F7" s="29"/>
      <c r="G7" s="28"/>
      <c r="H7" s="96"/>
      <c r="I7" s="96"/>
      <c r="J7" s="96"/>
      <c r="K7" s="96"/>
      <c r="L7" s="28"/>
    </row>
    <row r="8" spans="1:12" s="2" customFormat="1" ht="18" customHeight="1">
      <c r="A8" s="66"/>
      <c r="B8" s="151" t="s">
        <v>128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s="61" customFormat="1" ht="12.75" customHeight="1">
      <c r="A9" s="60" t="s">
        <v>109</v>
      </c>
      <c r="B9" s="67" t="s">
        <v>135</v>
      </c>
      <c r="C9" s="68" t="s">
        <v>115</v>
      </c>
      <c r="D9" s="69">
        <v>67.15</v>
      </c>
      <c r="E9" s="69">
        <v>0.75172</v>
      </c>
      <c r="F9" s="68" t="s">
        <v>8</v>
      </c>
      <c r="G9" s="68" t="s">
        <v>11</v>
      </c>
      <c r="H9" s="97">
        <v>67.5</v>
      </c>
      <c r="I9" s="98">
        <v>26</v>
      </c>
      <c r="J9" s="99">
        <f aca="true" t="shared" si="0" ref="J9:J19">H9*I9</f>
        <v>1755</v>
      </c>
      <c r="K9" s="100">
        <f aca="true" t="shared" si="1" ref="K9:K19">J9*E9</f>
        <v>1319.2686</v>
      </c>
      <c r="L9" s="68" t="s">
        <v>23</v>
      </c>
    </row>
    <row r="10" spans="1:12" s="62" customFormat="1" ht="12.75" customHeight="1">
      <c r="A10" s="12">
        <v>1</v>
      </c>
      <c r="B10" s="55" t="s">
        <v>35</v>
      </c>
      <c r="C10" s="38" t="s">
        <v>36</v>
      </c>
      <c r="D10" s="23">
        <v>61.55</v>
      </c>
      <c r="E10" s="25">
        <v>0.8128</v>
      </c>
      <c r="F10" s="38" t="s">
        <v>8</v>
      </c>
      <c r="G10" s="38" t="s">
        <v>11</v>
      </c>
      <c r="H10" s="101">
        <v>62.5</v>
      </c>
      <c r="I10" s="102">
        <v>32</v>
      </c>
      <c r="J10" s="101">
        <f t="shared" si="0"/>
        <v>2000</v>
      </c>
      <c r="K10" s="103">
        <f t="shared" si="1"/>
        <v>1625.6</v>
      </c>
      <c r="L10" s="38" t="s">
        <v>23</v>
      </c>
    </row>
    <row r="11" spans="1:12" s="62" customFormat="1" ht="12.75" customHeight="1">
      <c r="A11" s="12">
        <v>2</v>
      </c>
      <c r="B11" s="63" t="s">
        <v>136</v>
      </c>
      <c r="C11" s="38" t="s">
        <v>42</v>
      </c>
      <c r="D11" s="23">
        <v>74.5</v>
      </c>
      <c r="E11" s="64">
        <v>0.69195</v>
      </c>
      <c r="F11" s="38" t="s">
        <v>8</v>
      </c>
      <c r="G11" s="38" t="s">
        <v>43</v>
      </c>
      <c r="H11" s="101">
        <v>75</v>
      </c>
      <c r="I11" s="102">
        <v>31</v>
      </c>
      <c r="J11" s="99">
        <f t="shared" si="0"/>
        <v>2325</v>
      </c>
      <c r="K11" s="100">
        <f t="shared" si="1"/>
        <v>1608.7837499999998</v>
      </c>
      <c r="L11" s="38" t="s">
        <v>23</v>
      </c>
    </row>
    <row r="12" spans="1:12" s="62" customFormat="1" ht="12.75" customHeight="1">
      <c r="A12" s="12">
        <v>3</v>
      </c>
      <c r="B12" s="55" t="s">
        <v>39</v>
      </c>
      <c r="C12" s="38" t="s">
        <v>40</v>
      </c>
      <c r="D12" s="23">
        <v>60.75</v>
      </c>
      <c r="E12" s="25">
        <v>0.82295</v>
      </c>
      <c r="F12" s="38" t="s">
        <v>8</v>
      </c>
      <c r="G12" s="38" t="s">
        <v>11</v>
      </c>
      <c r="H12" s="101">
        <v>60</v>
      </c>
      <c r="I12" s="102">
        <v>28</v>
      </c>
      <c r="J12" s="101">
        <f t="shared" si="0"/>
        <v>1680</v>
      </c>
      <c r="K12" s="103">
        <f t="shared" si="1"/>
        <v>1382.556</v>
      </c>
      <c r="L12" s="38" t="s">
        <v>23</v>
      </c>
    </row>
    <row r="13" spans="1:12" s="62" customFormat="1" ht="12.75" customHeight="1">
      <c r="A13" s="12">
        <v>4</v>
      </c>
      <c r="B13" s="55" t="s">
        <v>26</v>
      </c>
      <c r="C13" s="38" t="s">
        <v>27</v>
      </c>
      <c r="D13" s="23">
        <v>73.3</v>
      </c>
      <c r="E13" s="57">
        <v>0.70045</v>
      </c>
      <c r="F13" s="11" t="s">
        <v>8</v>
      </c>
      <c r="G13" s="38" t="s">
        <v>11</v>
      </c>
      <c r="H13" s="101">
        <v>75</v>
      </c>
      <c r="I13" s="102">
        <v>22</v>
      </c>
      <c r="J13" s="99">
        <f t="shared" si="0"/>
        <v>1650</v>
      </c>
      <c r="K13" s="100">
        <f t="shared" si="1"/>
        <v>1155.7425</v>
      </c>
      <c r="L13" s="38" t="s">
        <v>23</v>
      </c>
    </row>
    <row r="14" spans="1:12" s="62" customFormat="1" ht="12.75" customHeight="1">
      <c r="A14" s="12">
        <v>5</v>
      </c>
      <c r="B14" s="63" t="s">
        <v>137</v>
      </c>
      <c r="C14" s="38" t="s">
        <v>41</v>
      </c>
      <c r="D14" s="23">
        <v>69.2</v>
      </c>
      <c r="E14" s="64">
        <v>0.7331</v>
      </c>
      <c r="F14" s="38" t="s">
        <v>8</v>
      </c>
      <c r="G14" s="38" t="s">
        <v>34</v>
      </c>
      <c r="H14" s="101">
        <v>70</v>
      </c>
      <c r="I14" s="102">
        <v>20</v>
      </c>
      <c r="J14" s="99">
        <f t="shared" si="0"/>
        <v>1400</v>
      </c>
      <c r="K14" s="100">
        <f t="shared" si="1"/>
        <v>1026.34</v>
      </c>
      <c r="L14" s="38" t="s">
        <v>23</v>
      </c>
    </row>
    <row r="15" spans="1:12" s="62" customFormat="1" ht="12.75" customHeight="1">
      <c r="A15" s="12">
        <v>6</v>
      </c>
      <c r="B15" s="55" t="s">
        <v>44</v>
      </c>
      <c r="C15" s="38" t="s">
        <v>45</v>
      </c>
      <c r="D15" s="23">
        <v>75</v>
      </c>
      <c r="E15" s="64">
        <v>0.686825</v>
      </c>
      <c r="F15" s="38" t="s">
        <v>8</v>
      </c>
      <c r="G15" s="38" t="s">
        <v>11</v>
      </c>
      <c r="H15" s="101" t="s">
        <v>53</v>
      </c>
      <c r="I15" s="102">
        <v>16</v>
      </c>
      <c r="J15" s="99">
        <f t="shared" si="0"/>
        <v>1200</v>
      </c>
      <c r="K15" s="100">
        <f t="shared" si="1"/>
        <v>824.19</v>
      </c>
      <c r="L15" s="38" t="s">
        <v>23</v>
      </c>
    </row>
    <row r="16" spans="1:12" s="62" customFormat="1" ht="12.75" customHeight="1">
      <c r="A16" s="12">
        <v>7</v>
      </c>
      <c r="B16" s="55" t="s">
        <v>138</v>
      </c>
      <c r="C16" s="38" t="s">
        <v>47</v>
      </c>
      <c r="D16" s="23">
        <v>67.5</v>
      </c>
      <c r="E16" s="25">
        <v>0.7484</v>
      </c>
      <c r="F16" s="38" t="s">
        <v>8</v>
      </c>
      <c r="G16" s="38" t="s">
        <v>11</v>
      </c>
      <c r="H16" s="101">
        <v>67.5</v>
      </c>
      <c r="I16" s="102">
        <v>9</v>
      </c>
      <c r="J16" s="101">
        <f t="shared" si="0"/>
        <v>607.5</v>
      </c>
      <c r="K16" s="103">
        <f t="shared" si="1"/>
        <v>454.65299999999996</v>
      </c>
      <c r="L16" s="38" t="s">
        <v>23</v>
      </c>
    </row>
    <row r="17" spans="1:12" s="62" customFormat="1" ht="12.75" customHeight="1">
      <c r="A17" s="12">
        <v>2</v>
      </c>
      <c r="B17" s="55" t="s">
        <v>139</v>
      </c>
      <c r="C17" s="38" t="s">
        <v>125</v>
      </c>
      <c r="D17" s="23">
        <v>72.1</v>
      </c>
      <c r="E17" s="64">
        <v>0.70945</v>
      </c>
      <c r="F17" s="38" t="s">
        <v>8</v>
      </c>
      <c r="G17" s="38" t="s">
        <v>34</v>
      </c>
      <c r="H17" s="101" t="s">
        <v>54</v>
      </c>
      <c r="I17" s="102">
        <v>30</v>
      </c>
      <c r="J17" s="99">
        <f t="shared" si="0"/>
        <v>2175</v>
      </c>
      <c r="K17" s="100">
        <f t="shared" si="1"/>
        <v>1543.05375</v>
      </c>
      <c r="L17" s="38" t="s">
        <v>23</v>
      </c>
    </row>
    <row r="18" spans="1:12" s="62" customFormat="1" ht="12.75" customHeight="1">
      <c r="A18" s="12">
        <v>3</v>
      </c>
      <c r="B18" s="55" t="s">
        <v>140</v>
      </c>
      <c r="C18" s="38" t="s">
        <v>124</v>
      </c>
      <c r="D18" s="35" t="s">
        <v>50</v>
      </c>
      <c r="E18" s="36">
        <v>0.79945</v>
      </c>
      <c r="F18" s="37" t="s">
        <v>8</v>
      </c>
      <c r="G18" s="37" t="s">
        <v>11</v>
      </c>
      <c r="H18" s="104">
        <v>62.5</v>
      </c>
      <c r="I18" s="105">
        <v>29</v>
      </c>
      <c r="J18" s="101">
        <f t="shared" si="0"/>
        <v>1812.5</v>
      </c>
      <c r="K18" s="103">
        <f t="shared" si="1"/>
        <v>1449.003125</v>
      </c>
      <c r="L18" s="37" t="s">
        <v>23</v>
      </c>
    </row>
    <row r="19" spans="1:12" s="62" customFormat="1" ht="12.75" customHeight="1">
      <c r="A19" s="12">
        <v>1</v>
      </c>
      <c r="B19" s="55" t="s">
        <v>46</v>
      </c>
      <c r="C19" s="38" t="s">
        <v>126</v>
      </c>
      <c r="D19" s="23">
        <v>71.8</v>
      </c>
      <c r="E19" s="64">
        <v>0.7117</v>
      </c>
      <c r="F19" s="38" t="s">
        <v>8</v>
      </c>
      <c r="G19" s="38" t="s">
        <v>10</v>
      </c>
      <c r="H19" s="101" t="s">
        <v>54</v>
      </c>
      <c r="I19" s="102">
        <v>32</v>
      </c>
      <c r="J19" s="99">
        <f t="shared" si="0"/>
        <v>2320</v>
      </c>
      <c r="K19" s="100">
        <f t="shared" si="1"/>
        <v>1651.144</v>
      </c>
      <c r="L19" s="38" t="s">
        <v>23</v>
      </c>
    </row>
    <row r="20" spans="1:12" ht="12.75">
      <c r="A20" s="32"/>
      <c r="B20" s="22"/>
      <c r="C20" s="13"/>
      <c r="D20" s="15"/>
      <c r="E20" s="13"/>
      <c r="F20" s="13"/>
      <c r="G20" s="13"/>
      <c r="H20" s="16"/>
      <c r="I20" s="16"/>
      <c r="J20" s="16"/>
      <c r="K20" s="16"/>
      <c r="L20" s="13"/>
    </row>
    <row r="21" spans="2:12" ht="15.75">
      <c r="B21" s="151" t="s">
        <v>132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62" customFormat="1" ht="12.75">
      <c r="A22" s="7">
        <v>1</v>
      </c>
      <c r="B22" s="70" t="s">
        <v>141</v>
      </c>
      <c r="C22" s="71" t="s">
        <v>114</v>
      </c>
      <c r="D22" s="72" t="s">
        <v>57</v>
      </c>
      <c r="E22" s="71" t="s">
        <v>104</v>
      </c>
      <c r="F22" s="71" t="s">
        <v>22</v>
      </c>
      <c r="G22" s="71" t="s">
        <v>65</v>
      </c>
      <c r="H22" s="106" t="s">
        <v>57</v>
      </c>
      <c r="I22" s="106" t="s">
        <v>106</v>
      </c>
      <c r="J22" s="99">
        <f>H22*I22</f>
        <v>2310</v>
      </c>
      <c r="K22" s="100">
        <f>J22*E22</f>
        <v>1489.0259999999998</v>
      </c>
      <c r="L22" s="71" t="s">
        <v>23</v>
      </c>
    </row>
    <row r="23" spans="1:12" s="62" customFormat="1" ht="12.75">
      <c r="A23" s="7">
        <v>2</v>
      </c>
      <c r="B23" s="63" t="s">
        <v>142</v>
      </c>
      <c r="C23" s="38" t="s">
        <v>119</v>
      </c>
      <c r="D23" s="35" t="s">
        <v>100</v>
      </c>
      <c r="E23" s="38" t="s">
        <v>103</v>
      </c>
      <c r="F23" s="38" t="s">
        <v>22</v>
      </c>
      <c r="G23" s="38" t="s">
        <v>65</v>
      </c>
      <c r="H23" s="107" t="s">
        <v>101</v>
      </c>
      <c r="I23" s="107" t="s">
        <v>105</v>
      </c>
      <c r="J23" s="101">
        <f>H23*I23</f>
        <v>1627.5</v>
      </c>
      <c r="K23" s="103">
        <f>J23*E23</f>
        <v>1098.39975</v>
      </c>
      <c r="L23" s="38" t="s">
        <v>23</v>
      </c>
    </row>
    <row r="24" spans="1:12" s="62" customFormat="1" ht="12.75">
      <c r="A24" s="7">
        <v>3</v>
      </c>
      <c r="B24" s="63" t="s">
        <v>55</v>
      </c>
      <c r="C24" s="38" t="s">
        <v>118</v>
      </c>
      <c r="D24" s="35" t="s">
        <v>56</v>
      </c>
      <c r="E24" s="65">
        <v>0.64765</v>
      </c>
      <c r="F24" s="38" t="s">
        <v>8</v>
      </c>
      <c r="G24" s="38" t="s">
        <v>11</v>
      </c>
      <c r="H24" s="108" t="s">
        <v>57</v>
      </c>
      <c r="I24" s="102">
        <v>20</v>
      </c>
      <c r="J24" s="101">
        <f>H24*I24</f>
        <v>1650</v>
      </c>
      <c r="K24" s="103">
        <f>J24*E24</f>
        <v>1068.6225</v>
      </c>
      <c r="L24" s="38" t="s">
        <v>23</v>
      </c>
    </row>
    <row r="25" spans="1:12" s="62" customFormat="1" ht="12.75">
      <c r="A25" s="7"/>
      <c r="B25" s="89"/>
      <c r="C25" s="90"/>
      <c r="D25" s="24"/>
      <c r="E25" s="91"/>
      <c r="F25" s="90"/>
      <c r="G25" s="90"/>
      <c r="H25" s="109"/>
      <c r="I25" s="110"/>
      <c r="J25" s="111"/>
      <c r="K25" s="112"/>
      <c r="L25" s="90"/>
    </row>
    <row r="26" spans="1:12" s="62" customFormat="1" ht="15.75">
      <c r="A26" s="7"/>
      <c r="B26" s="175" t="s">
        <v>133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2" s="62" customFormat="1" ht="12.75">
      <c r="A27" s="12">
        <v>1</v>
      </c>
      <c r="B27" s="31" t="s">
        <v>143</v>
      </c>
      <c r="C27" s="5" t="s">
        <v>76</v>
      </c>
      <c r="D27" s="35" t="s">
        <v>77</v>
      </c>
      <c r="E27" s="39">
        <v>0.6205</v>
      </c>
      <c r="F27" s="5" t="s">
        <v>22</v>
      </c>
      <c r="G27" s="5" t="s">
        <v>65</v>
      </c>
      <c r="H27" s="113">
        <v>87.5</v>
      </c>
      <c r="I27" s="102">
        <v>25</v>
      </c>
      <c r="J27" s="101">
        <f>H27*I27</f>
        <v>2187.5</v>
      </c>
      <c r="K27" s="114">
        <f>J27*E27</f>
        <v>1357.34375</v>
      </c>
      <c r="L27" s="5" t="s">
        <v>9</v>
      </c>
    </row>
    <row r="28" spans="1:12" s="62" customFormat="1" ht="12.75">
      <c r="A28" s="12">
        <v>2</v>
      </c>
      <c r="B28" s="49" t="s">
        <v>37</v>
      </c>
      <c r="C28" s="5" t="s">
        <v>38</v>
      </c>
      <c r="D28" s="35" t="s">
        <v>62</v>
      </c>
      <c r="E28" s="39">
        <v>0.61455</v>
      </c>
      <c r="F28" s="5" t="s">
        <v>8</v>
      </c>
      <c r="G28" s="5" t="s">
        <v>11</v>
      </c>
      <c r="H28" s="108" t="s">
        <v>63</v>
      </c>
      <c r="I28" s="102">
        <v>21</v>
      </c>
      <c r="J28" s="101">
        <f>H28*I28</f>
        <v>1890</v>
      </c>
      <c r="K28" s="114">
        <f>J28*E28</f>
        <v>1161.4995000000001</v>
      </c>
      <c r="L28" s="5" t="s">
        <v>9</v>
      </c>
    </row>
    <row r="29" spans="2:12" ht="13.5" customHeight="1">
      <c r="B29" s="56"/>
      <c r="C29" s="13"/>
      <c r="D29" s="15"/>
      <c r="E29" s="13"/>
      <c r="F29" s="13"/>
      <c r="G29" s="13"/>
      <c r="H29" s="16"/>
      <c r="I29" s="16"/>
      <c r="J29" s="16"/>
      <c r="K29" s="16"/>
      <c r="L29" s="13"/>
    </row>
    <row r="30" spans="2:12" ht="15.75">
      <c r="B30" s="151" t="s">
        <v>155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2"/>
    </row>
    <row r="31" spans="1:12" ht="12.75" customHeight="1">
      <c r="A31" s="12">
        <v>1</v>
      </c>
      <c r="B31" s="74" t="s">
        <v>30</v>
      </c>
      <c r="C31" s="75" t="s">
        <v>110</v>
      </c>
      <c r="D31" s="72" t="s">
        <v>58</v>
      </c>
      <c r="E31" s="92">
        <v>0.57945</v>
      </c>
      <c r="F31" s="75" t="s">
        <v>8</v>
      </c>
      <c r="G31" s="75" t="s">
        <v>11</v>
      </c>
      <c r="H31" s="115" t="s">
        <v>59</v>
      </c>
      <c r="I31" s="116">
        <v>23</v>
      </c>
      <c r="J31" s="99">
        <f aca="true" t="shared" si="2" ref="J31:J37">H31*I31</f>
        <v>2300</v>
      </c>
      <c r="K31" s="117">
        <f aca="true" t="shared" si="3" ref="K31:K37">J31*E31</f>
        <v>1332.7350000000001</v>
      </c>
      <c r="L31" s="75" t="s">
        <v>9</v>
      </c>
    </row>
    <row r="32" spans="1:12" ht="12.75" customHeight="1">
      <c r="A32" s="12">
        <v>1</v>
      </c>
      <c r="B32" s="31" t="s">
        <v>92</v>
      </c>
      <c r="C32" s="5" t="s">
        <v>111</v>
      </c>
      <c r="D32" s="35" t="s">
        <v>72</v>
      </c>
      <c r="E32" s="39">
        <v>0.57565</v>
      </c>
      <c r="F32" s="5" t="s">
        <v>22</v>
      </c>
      <c r="G32" s="5" t="s">
        <v>93</v>
      </c>
      <c r="H32" s="113">
        <v>102.5</v>
      </c>
      <c r="I32" s="102">
        <v>29</v>
      </c>
      <c r="J32" s="101">
        <f t="shared" si="2"/>
        <v>2972.5</v>
      </c>
      <c r="K32" s="114">
        <f t="shared" si="3"/>
        <v>1711.119625</v>
      </c>
      <c r="L32" s="5" t="s">
        <v>9</v>
      </c>
    </row>
    <row r="33" spans="1:12" ht="12.75" customHeight="1">
      <c r="A33" s="12">
        <v>3</v>
      </c>
      <c r="B33" s="49" t="s">
        <v>144</v>
      </c>
      <c r="C33" s="5" t="s">
        <v>33</v>
      </c>
      <c r="D33" s="35" t="s">
        <v>71</v>
      </c>
      <c r="E33" s="39">
        <v>0.5775</v>
      </c>
      <c r="F33" s="5" t="s">
        <v>22</v>
      </c>
      <c r="G33" s="5" t="s">
        <v>34</v>
      </c>
      <c r="H33" s="108" t="s">
        <v>72</v>
      </c>
      <c r="I33" s="102">
        <v>20</v>
      </c>
      <c r="J33" s="101">
        <f t="shared" si="2"/>
        <v>2050</v>
      </c>
      <c r="K33" s="114">
        <f t="shared" si="3"/>
        <v>1183.875</v>
      </c>
      <c r="L33" s="5" t="s">
        <v>9</v>
      </c>
    </row>
    <row r="34" spans="1:12" ht="12.75" customHeight="1">
      <c r="A34" s="12">
        <v>2</v>
      </c>
      <c r="B34" s="31" t="s">
        <v>145</v>
      </c>
      <c r="C34" s="5" t="s">
        <v>121</v>
      </c>
      <c r="D34" s="35" t="s">
        <v>102</v>
      </c>
      <c r="E34" s="39">
        <v>0.6016</v>
      </c>
      <c r="F34" s="5" t="s">
        <v>22</v>
      </c>
      <c r="G34" s="5" t="s">
        <v>11</v>
      </c>
      <c r="H34" s="113">
        <v>92.5</v>
      </c>
      <c r="I34" s="102">
        <v>20</v>
      </c>
      <c r="J34" s="101">
        <f t="shared" si="2"/>
        <v>1850</v>
      </c>
      <c r="K34" s="114">
        <f t="shared" si="3"/>
        <v>1112.96</v>
      </c>
      <c r="L34" s="5" t="s">
        <v>9</v>
      </c>
    </row>
    <row r="35" spans="1:12" ht="12.75" customHeight="1">
      <c r="A35" s="12">
        <v>4</v>
      </c>
      <c r="B35" s="31" t="s">
        <v>31</v>
      </c>
      <c r="C35" s="5" t="s">
        <v>32</v>
      </c>
      <c r="D35" s="35" t="s">
        <v>60</v>
      </c>
      <c r="E35" s="39">
        <v>0.5457</v>
      </c>
      <c r="F35" s="5" t="s">
        <v>22</v>
      </c>
      <c r="G35" s="5" t="s">
        <v>11</v>
      </c>
      <c r="H35" s="108" t="s">
        <v>61</v>
      </c>
      <c r="I35" s="102">
        <v>16</v>
      </c>
      <c r="J35" s="101">
        <f t="shared" si="2"/>
        <v>2000</v>
      </c>
      <c r="K35" s="114">
        <f t="shared" si="3"/>
        <v>1091.3999999999999</v>
      </c>
      <c r="L35" s="5" t="s">
        <v>9</v>
      </c>
    </row>
    <row r="36" spans="1:12" ht="12.75" customHeight="1">
      <c r="A36" s="12">
        <v>5</v>
      </c>
      <c r="B36" s="49" t="s">
        <v>69</v>
      </c>
      <c r="C36" s="5" t="s">
        <v>120</v>
      </c>
      <c r="D36" s="35" t="s">
        <v>70</v>
      </c>
      <c r="E36" s="39">
        <v>0.57085</v>
      </c>
      <c r="F36" s="5" t="s">
        <v>22</v>
      </c>
      <c r="G36" s="5" t="s">
        <v>65</v>
      </c>
      <c r="H36" s="108" t="s">
        <v>64</v>
      </c>
      <c r="I36" s="102">
        <v>13</v>
      </c>
      <c r="J36" s="101">
        <f t="shared" si="2"/>
        <v>1365</v>
      </c>
      <c r="K36" s="114">
        <f t="shared" si="3"/>
        <v>779.21025</v>
      </c>
      <c r="L36" s="5" t="s">
        <v>9</v>
      </c>
    </row>
    <row r="37" spans="1:12" ht="12.75" customHeight="1">
      <c r="A37" s="12">
        <v>1</v>
      </c>
      <c r="B37" s="49" t="s">
        <v>146</v>
      </c>
      <c r="C37" s="5" t="s">
        <v>127</v>
      </c>
      <c r="D37" s="35" t="s">
        <v>99</v>
      </c>
      <c r="E37" s="39">
        <v>0.57345</v>
      </c>
      <c r="F37" s="5" t="s">
        <v>22</v>
      </c>
      <c r="G37" s="5" t="s">
        <v>65</v>
      </c>
      <c r="H37" s="108" t="s">
        <v>64</v>
      </c>
      <c r="I37" s="102">
        <v>25</v>
      </c>
      <c r="J37" s="101">
        <f t="shared" si="2"/>
        <v>2625</v>
      </c>
      <c r="K37" s="114">
        <f t="shared" si="3"/>
        <v>1505.30625</v>
      </c>
      <c r="L37" s="5" t="s">
        <v>9</v>
      </c>
    </row>
  </sheetData>
  <sheetProtection/>
  <mergeCells count="17">
    <mergeCell ref="B26:L26"/>
    <mergeCell ref="B5:L5"/>
    <mergeCell ref="B8:L8"/>
    <mergeCell ref="K3:K4"/>
    <mergeCell ref="A3:A4"/>
    <mergeCell ref="L3:L4"/>
    <mergeCell ref="B21:L21"/>
    <mergeCell ref="B30:L30"/>
    <mergeCell ref="B1:L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2016-10-07T09:56:32Z</cp:lastPrinted>
  <dcterms:created xsi:type="dcterms:W3CDTF">2002-06-16T13:36:44Z</dcterms:created>
  <dcterms:modified xsi:type="dcterms:W3CDTF">2016-10-14T12:32:01Z</dcterms:modified>
  <cp:category/>
  <cp:version/>
  <cp:contentType/>
  <cp:contentStatus/>
</cp:coreProperties>
</file>